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040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L13" i="1"/>
  <c r="B195" i="1" l="1"/>
  <c r="A195" i="1"/>
  <c r="L194" i="1"/>
  <c r="I194" i="1"/>
  <c r="H194" i="1"/>
  <c r="F194" i="1"/>
  <c r="B185" i="1"/>
  <c r="A185" i="1"/>
  <c r="L184" i="1"/>
  <c r="I184" i="1"/>
  <c r="H184" i="1"/>
  <c r="G184" i="1"/>
  <c r="F184" i="1"/>
  <c r="B176" i="1"/>
  <c r="A176" i="1"/>
  <c r="L175" i="1"/>
  <c r="H175" i="1"/>
  <c r="G175" i="1"/>
  <c r="F175" i="1"/>
  <c r="B166" i="1"/>
  <c r="A166" i="1"/>
  <c r="L165" i="1"/>
  <c r="L176" i="1" s="1"/>
  <c r="J165" i="1"/>
  <c r="I165" i="1"/>
  <c r="I176" i="1" s="1"/>
  <c r="G165" i="1"/>
  <c r="F165" i="1"/>
  <c r="B157" i="1"/>
  <c r="A157" i="1"/>
  <c r="L156" i="1"/>
  <c r="I156" i="1"/>
  <c r="H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B119" i="1"/>
  <c r="A119" i="1"/>
  <c r="L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I80" i="1"/>
  <c r="H80" i="1"/>
  <c r="G80" i="1"/>
  <c r="F80" i="1"/>
  <c r="B71" i="1"/>
  <c r="A71" i="1"/>
  <c r="L70" i="1"/>
  <c r="L81" i="1" s="1"/>
  <c r="I70" i="1"/>
  <c r="H70" i="1"/>
  <c r="G70" i="1"/>
  <c r="F70" i="1"/>
  <c r="B62" i="1"/>
  <c r="A62" i="1"/>
  <c r="L61" i="1"/>
  <c r="H61" i="1"/>
  <c r="G61" i="1"/>
  <c r="F61" i="1"/>
  <c r="B52" i="1"/>
  <c r="A52" i="1"/>
  <c r="L51" i="1"/>
  <c r="I51" i="1"/>
  <c r="H51" i="1"/>
  <c r="G51" i="1"/>
  <c r="B43" i="1"/>
  <c r="A43" i="1"/>
  <c r="L42" i="1"/>
  <c r="I42" i="1"/>
  <c r="H42" i="1"/>
  <c r="G42" i="1"/>
  <c r="F42" i="1"/>
  <c r="B33" i="1"/>
  <c r="A33" i="1"/>
  <c r="L32" i="1"/>
  <c r="L43" i="1" s="1"/>
  <c r="J32" i="1"/>
  <c r="I32" i="1"/>
  <c r="H32" i="1"/>
  <c r="F32" i="1"/>
  <c r="B24" i="1"/>
  <c r="A24" i="1"/>
  <c r="L23" i="1"/>
  <c r="J24" i="1"/>
  <c r="I23" i="1"/>
  <c r="H23" i="1"/>
  <c r="G23" i="1"/>
  <c r="F23" i="1"/>
  <c r="F24" i="1" s="1"/>
  <c r="B14" i="1"/>
  <c r="A14" i="1"/>
  <c r="L24" i="1"/>
  <c r="H157" i="1" l="1"/>
  <c r="H119" i="1"/>
  <c r="I100" i="1"/>
  <c r="H100" i="1"/>
  <c r="I157" i="1"/>
  <c r="L195" i="1"/>
  <c r="L157" i="1"/>
  <c r="L62" i="1"/>
  <c r="L196" i="1" s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<sst xmlns="http://schemas.openxmlformats.org/spreadsheetml/2006/main" count="415" uniqueCount="183">
  <si>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</si>
  <si>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</si>
  <si>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</si>
  <si>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</si>
  <si>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</si>
  <si>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</si>
  <si>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</si>
  <si>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</si>
  <si>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</si>
  <si>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</si>
  <si>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</si>
  <si>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</si>
  <si>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</si>
  <si>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</si>
  <si>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</si>
  <si>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</si>
  <si>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</si>
  <si>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</si>
  <si>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</si>
  <si>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</si>
  <si>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</si>
  <si>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</si>
  <si>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</si>
  <si>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</si>
  <si>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</si>
  <si>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</si>
  <si>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</si>
  <si>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</si>
  <si>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</si>
  <si>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</si>
  <si>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</si>
  <si>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</si>
  <si>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</si>
  <si>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</si>
  <si>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</si>
  <si>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</si>
  <si>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</si>
  <si>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</si>
  <si>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</si>
  <si>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Хлеб ржаной</t>
  </si>
  <si>
    <t>Овощная подгарнировка</t>
  </si>
  <si>
    <t>Напиток из шиповника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</si>
  <si>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</si>
  <si>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</si>
  <si>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</si>
  <si>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</si>
  <si>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</si>
  <si>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Рис "Золотистый" (с куркумой)</t>
  </si>
  <si>
    <t>Суп из овощей с зеленым горш со сметаной</t>
  </si>
  <si>
    <t>3/2004</t>
  </si>
  <si>
    <t>138/1994</t>
  </si>
  <si>
    <t>469/1994</t>
  </si>
  <si>
    <t>628/1994</t>
  </si>
  <si>
    <t>110/1994</t>
  </si>
  <si>
    <t>472/1994</t>
  </si>
  <si>
    <t>ттк 245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</si>
  <si>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</si>
  <si>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</si>
  <si>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</si>
  <si>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</si>
  <si>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</si>
  <si>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</si>
  <si>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</si>
  <si>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</si>
  <si>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</si>
  <si>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</si>
  <si>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</si>
  <si>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</si>
  <si>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</si>
  <si>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Суп картофельный с бобовыми с маслом</t>
  </si>
  <si>
    <t>Рассольник "Ленинградский" со сметаной с мясом</t>
  </si>
  <si>
    <t>Фрукт</t>
  </si>
  <si>
    <t>Мучное изделие</t>
  </si>
  <si>
    <t>ттк 511</t>
  </si>
  <si>
    <t>Йогурт фруктовый</t>
  </si>
  <si>
    <t>Директор OOO "ШБС №11"</t>
  </si>
  <si>
    <t>Т.И.Зубрицкая</t>
  </si>
  <si>
    <t>ттк 264</t>
  </si>
  <si>
    <t>Каша ячневая вязкая молочная с маслом сливочным</t>
  </si>
  <si>
    <t xml:space="preserve">Омлет натуральный </t>
  </si>
  <si>
    <t>Бутерброд с маслом с сыром</t>
  </si>
  <si>
    <t>ттк 523</t>
  </si>
  <si>
    <t>Тефтели из мяса с отрубями в молочном соусе</t>
  </si>
  <si>
    <t>ттк 410</t>
  </si>
  <si>
    <t>Борщ с картофелем со сметаной</t>
  </si>
  <si>
    <t>Рыба запеченая в молочном соусе</t>
  </si>
  <si>
    <t>320/1994</t>
  </si>
  <si>
    <t>Чиполлетти из мяса Пикантные</t>
  </si>
  <si>
    <t>Хлеб пшеничный витаминный</t>
  </si>
  <si>
    <t>Хлеб пшеничны витаминный</t>
  </si>
  <si>
    <t xml:space="preserve">Щи из свежей капусты со сметаной </t>
  </si>
  <si>
    <t>Суп картофельный с макаронными изд</t>
  </si>
  <si>
    <t>Каша гречневая вязкая гарнирная</t>
  </si>
  <si>
    <t>Напиток с витаминами Витошка</t>
  </si>
  <si>
    <t>ттк 417</t>
  </si>
  <si>
    <t>Суп картофельный с бобовыми</t>
  </si>
  <si>
    <t>403/1994</t>
  </si>
  <si>
    <t>Хлеб пшеничный витаминизированный</t>
  </si>
  <si>
    <t>Хлеб пшеничный  витаминизированный</t>
  </si>
  <si>
    <t>ттк 529</t>
  </si>
  <si>
    <t>276/1994</t>
  </si>
  <si>
    <t>фрукт</t>
  </si>
  <si>
    <t>Фрукты</t>
  </si>
  <si>
    <t>Суп картофельный с крупой с рыбой</t>
  </si>
  <si>
    <t>МАОУ СОШ №115</t>
  </si>
  <si>
    <t>Каша молочная "Злаковый микс" с маслом сливочным</t>
  </si>
  <si>
    <t>ттк 552</t>
  </si>
  <si>
    <t>Кофейный напиток с молоком</t>
  </si>
  <si>
    <t>Топинг малиновый</t>
  </si>
  <si>
    <t>ттк 533</t>
  </si>
  <si>
    <t>Батончик мюсли с фруктовой начинкой</t>
  </si>
  <si>
    <t>510</t>
  </si>
  <si>
    <t>Паста "Триколлини"</t>
  </si>
  <si>
    <t>Хлеб пшеничный витаминизированный40</t>
  </si>
  <si>
    <t>Блины классические со сгущенным молоком</t>
  </si>
  <si>
    <t>ттк 562</t>
  </si>
  <si>
    <t>Запеканка из творога со сгущеннным молоком</t>
  </si>
  <si>
    <t>297/1994</t>
  </si>
  <si>
    <t>Зраза мясная по -Уральски</t>
  </si>
  <si>
    <t>ттк 547</t>
  </si>
  <si>
    <t>Кисель  с витаминами Витошка</t>
  </si>
  <si>
    <t>ттк 398</t>
  </si>
  <si>
    <t>Капуста цветная отварная с маслом сливичным</t>
  </si>
  <si>
    <t>ттк 536</t>
  </si>
  <si>
    <t>Бутерброд с сыром</t>
  </si>
  <si>
    <t>1/2004.</t>
  </si>
  <si>
    <t>Хлеб  с маслом и сыром</t>
  </si>
  <si>
    <t>Топинг клубничный</t>
  </si>
  <si>
    <t>Вафли с начинкой</t>
  </si>
  <si>
    <t>Фрикадельки мясный в молочном соусе</t>
  </si>
  <si>
    <t>469/2004</t>
  </si>
  <si>
    <t>Булгур отварной</t>
  </si>
  <si>
    <t>Кукуруза отварная с малом сливочным50</t>
  </si>
  <si>
    <t xml:space="preserve">ттк </t>
  </si>
  <si>
    <t>Митбоы из мяса с отрубями с соусом сметанным с томатом</t>
  </si>
  <si>
    <t>Напиток из кураги и изюма</t>
  </si>
  <si>
    <t>ттк 540</t>
  </si>
  <si>
    <t>пром</t>
  </si>
  <si>
    <t>45/2004</t>
  </si>
  <si>
    <t>Компот из ягод "Ягодный драйф"</t>
  </si>
  <si>
    <t>ттк 542</t>
  </si>
  <si>
    <t>Плов из филе куры</t>
  </si>
  <si>
    <t>Паста "Ригате"с сыром</t>
  </si>
  <si>
    <t>Напиток из яблок с сухофруктами</t>
  </si>
  <si>
    <t>ттк 541</t>
  </si>
  <si>
    <t>Батончик мюсли с фруктовойначинкой</t>
  </si>
  <si>
    <t>Фрикассе из курицы</t>
  </si>
  <si>
    <t>ттк 452</t>
  </si>
  <si>
    <t>Напиток из кураги</t>
  </si>
  <si>
    <t>ттк 544</t>
  </si>
  <si>
    <t>Кукуруза  отварная с маслом сливочным</t>
  </si>
  <si>
    <t>Мясо в сметанном соусе</t>
  </si>
  <si>
    <t>ттк 539</t>
  </si>
  <si>
    <t>263/1994</t>
  </si>
  <si>
    <t>Кисельс витаминами Витошка</t>
  </si>
  <si>
    <t>Мясо соте (мясо с овощами)</t>
  </si>
  <si>
    <t>ттк 535</t>
  </si>
  <si>
    <t xml:space="preserve">Рис припущенный </t>
  </si>
  <si>
    <t>466/1994</t>
  </si>
  <si>
    <t>Напиток из ягод "Ассорти"</t>
  </si>
  <si>
    <t>ттк 453</t>
  </si>
  <si>
    <t>Борщ с картофелем со сметаной с мясом</t>
  </si>
  <si>
    <t>Мясо томленое в соусе</t>
  </si>
  <si>
    <t>ттк 549</t>
  </si>
  <si>
    <t>Картофель запеченный</t>
  </si>
  <si>
    <t>228/2004</t>
  </si>
  <si>
    <t>Напиток   из яблок с сухофруктами</t>
  </si>
  <si>
    <t>Кнели из мяса кур с сырным соусом</t>
  </si>
  <si>
    <t>ттк 554</t>
  </si>
  <si>
    <t>Паста "Ригате"</t>
  </si>
  <si>
    <t>Хлеб пшенично витаминизированный</t>
  </si>
  <si>
    <t>Батончик мюсли с фруктовой начинкой25</t>
  </si>
  <si>
    <t>Чахохбили измяса кур</t>
  </si>
  <si>
    <t>Паста "Триколли с сыром"</t>
  </si>
  <si>
    <t>Напиток из ягод "Ягодный драйф"</t>
  </si>
  <si>
    <t>Бутерброд с маслом</t>
  </si>
  <si>
    <t>Суфле-фиш</t>
  </si>
  <si>
    <t>43/2003</t>
  </si>
  <si>
    <t>Фасользеленая стручковая с маслом сливочным</t>
  </si>
  <si>
    <t>136/1994</t>
  </si>
  <si>
    <t>Тефтели "Ёжики"</t>
  </si>
  <si>
    <t>ттк 230/2</t>
  </si>
  <si>
    <t>Фасоль зеленая стручковая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</si>
</sst>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4" borderId="5" xfId="0" applyFont="1" applyFill="1" applyBorder="1" applyAlignment="1">
      <alignment wrapText="1"/>
    </xf>
    <xf numFmtId="2" fontId="15" fillId="4" borderId="5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left" vertical="center"/>
    </xf>
    <xf numFmtId="0" fontId="15" fillId="4" borderId="2" xfId="0" applyFont="1" applyFill="1" applyBorder="1"/>
    <xf numFmtId="2" fontId="15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/>
    <xf numFmtId="0" fontId="15" fillId="4" borderId="5" xfId="0" applyFont="1" applyFill="1" applyBorder="1"/>
    <xf numFmtId="1" fontId="15" fillId="4" borderId="5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left"/>
    </xf>
    <xf numFmtId="1" fontId="15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/>
    </xf>
    <xf numFmtId="0" fontId="20" fillId="4" borderId="2" xfId="0" applyFont="1" applyFill="1" applyBorder="1"/>
    <xf numFmtId="0" fontId="6" fillId="4" borderId="2" xfId="0" applyFont="1" applyFill="1" applyBorder="1" applyAlignment="1" applyProtection="1">
      <alignment horizontal="center" vertical="top" wrapText="1"/>
      <protection locked="0"/>
    </xf>
    <xf numFmtId="2" fontId="18" fillId="4" borderId="5" xfId="0" applyNumberFormat="1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/>
    </xf>
    <xf numFmtId="1" fontId="18" fillId="4" borderId="5" xfId="0" applyNumberFormat="1" applyFont="1" applyFill="1" applyBorder="1" applyAlignment="1">
      <alignment horizontal="center"/>
    </xf>
    <xf numFmtId="0" fontId="6" fillId="4" borderId="16" xfId="0" applyFont="1" applyFill="1" applyBorder="1" applyAlignment="1" applyProtection="1">
      <alignment horizontal="center" vertical="top" wrapText="1"/>
      <protection locked="0"/>
    </xf>
    <xf numFmtId="2" fontId="18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9" fillId="4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5" fillId="4" borderId="2" xfId="0" applyNumberFormat="1" applyFont="1" applyFill="1" applyBorder="1"/>
    <xf numFmtId="0" fontId="6" fillId="4" borderId="2" xfId="0" applyFont="1" applyFill="1" applyBorder="1" applyAlignment="1" applyProtection="1">
      <alignment vertical="top" wrapText="1"/>
      <protection locked="0"/>
    </xf>
    <xf numFmtId="1" fontId="18" fillId="4" borderId="2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vertical="center" wrapText="1"/>
    </xf>
    <xf numFmtId="2" fontId="15" fillId="4" borderId="5" xfId="0" applyNumberFormat="1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/>
    </xf>
    <xf numFmtId="1" fontId="18" fillId="4" borderId="5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top"/>
    </xf>
    <xf numFmtId="2" fontId="16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/>
    <xf numFmtId="49" fontId="15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7" fontId="20" fillId="4" borderId="5" xfId="0" applyNumberFormat="1" applyFont="1" applyFill="1" applyBorder="1" applyAlignment="1">
      <alignment horizontal="left"/>
    </xf>
    <xf numFmtId="1" fontId="15" fillId="4" borderId="5" xfId="0" applyNumberFormat="1" applyFont="1" applyFill="1" applyBorder="1" applyAlignment="1">
      <alignment horizontal="center" vertical="center" wrapText="1"/>
    </xf>
    <xf numFmtId="1" fontId="16" fillId="4" borderId="2" xfId="0" applyNumberFormat="1" applyFont="1" applyFill="1" applyBorder="1" applyAlignment="1">
      <alignment horizontal="center" vertical="top"/>
    </xf>
    <xf numFmtId="1" fontId="16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/>
    </xf>
    <xf numFmtId="1" fontId="16" fillId="4" borderId="5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left"/>
    </xf>
    <xf numFmtId="17" fontId="22" fillId="2" borderId="16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/>
    <xf numFmtId="17" fontId="20" fillId="4" borderId="2" xfId="0" applyNumberFormat="1" applyFont="1" applyFill="1" applyBorder="1"/>
    <xf numFmtId="0" fontId="22" fillId="4" borderId="16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/>
    <xf numFmtId="0" fontId="23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/>
    <xf numFmtId="0" fontId="2" fillId="0" borderId="2" xfId="0" applyFont="1" applyBorder="1"/>
    <xf numFmtId="16" fontId="20" fillId="4" borderId="2" xfId="0" applyNumberFormat="1" applyFont="1" applyFill="1" applyBorder="1" applyAlignment="1">
      <alignment horizontal="left" vertical="center"/>
    </xf>
    <xf numFmtId="16" fontId="20" fillId="4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0" fontId="1" fillId="4" borderId="2" xfId="0" applyFont="1" applyFill="1" applyBorder="1"/>
    <xf numFmtId="0" fontId="1" fillId="4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17" fontId="15" fillId="4" borderId="2" xfId="0" applyNumberFormat="1" applyFont="1" applyFill="1" applyBorder="1" applyAlignment="1">
      <alignment horizontal="left"/>
    </xf>
    <xf numFmtId="0" fontId="17" fillId="4" borderId="2" xfId="0" applyNumberFormat="1" applyFont="1" applyFill="1" applyBorder="1" applyAlignment="1">
      <alignment horizontal="center" vertical="center"/>
    </xf>
    <xf numFmtId="17" fontId="2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9" sqref="K3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5" t="s">
        <v>104</v>
      </c>
      <c r="D1" s="116"/>
      <c r="E1" s="116"/>
      <c r="F1" s="12" t="s">
        <v>16</v>
      </c>
      <c r="G1" s="2" t="s">
        <v>17</v>
      </c>
      <c r="H1" s="117" t="s">
        <v>75</v>
      </c>
      <c r="I1" s="117"/>
      <c r="J1" s="117"/>
      <c r="K1" s="117"/>
    </row>
    <row r="2" spans="1:12" ht="18" x14ac:dyDescent="0.2">
      <c r="A2" s="35" t="s">
        <v>6</v>
      </c>
      <c r="C2" s="2"/>
      <c r="G2" s="2" t="s">
        <v>18</v>
      </c>
      <c r="H2" s="117" t="s">
        <v>76</v>
      </c>
      <c r="I2" s="117"/>
      <c r="J2" s="117"/>
      <c r="K2" s="11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105</v>
      </c>
      <c r="F6" s="56">
        <v>205</v>
      </c>
      <c r="G6" s="50">
        <v>5.24</v>
      </c>
      <c r="H6" s="50">
        <v>6.64</v>
      </c>
      <c r="I6" s="50">
        <v>17.739999999999998</v>
      </c>
      <c r="J6" s="50">
        <v>187.4</v>
      </c>
      <c r="K6" s="57" t="s">
        <v>106</v>
      </c>
      <c r="L6" s="50"/>
    </row>
    <row r="7" spans="1:12" ht="15" x14ac:dyDescent="0.25">
      <c r="A7" s="23"/>
      <c r="B7" s="15"/>
      <c r="C7" s="11"/>
      <c r="D7" s="7" t="s">
        <v>23</v>
      </c>
      <c r="E7" s="52" t="s">
        <v>80</v>
      </c>
      <c r="F7" s="58">
        <v>50</v>
      </c>
      <c r="G7" s="53">
        <v>6.05</v>
      </c>
      <c r="H7" s="53">
        <v>8.01</v>
      </c>
      <c r="I7" s="53">
        <v>17.28</v>
      </c>
      <c r="J7" s="53">
        <v>162.97</v>
      </c>
      <c r="K7" s="54" t="s">
        <v>49</v>
      </c>
      <c r="L7" s="53"/>
    </row>
    <row r="8" spans="1:12" ht="15" x14ac:dyDescent="0.25">
      <c r="A8" s="23"/>
      <c r="B8" s="15"/>
      <c r="C8" s="11"/>
      <c r="D8" s="7" t="s">
        <v>22</v>
      </c>
      <c r="E8" s="52" t="s">
        <v>107</v>
      </c>
      <c r="F8" s="81">
        <v>200</v>
      </c>
      <c r="G8" s="50">
        <v>3.14</v>
      </c>
      <c r="H8" s="50">
        <v>3.21</v>
      </c>
      <c r="I8" s="50">
        <v>14.39</v>
      </c>
      <c r="J8" s="50">
        <v>96.371359999999981</v>
      </c>
      <c r="K8" s="89" t="s">
        <v>77</v>
      </c>
      <c r="L8" s="50"/>
    </row>
    <row r="9" spans="1:12" ht="15" x14ac:dyDescent="0.25">
      <c r="A9" s="23"/>
      <c r="B9" s="15"/>
      <c r="C9" s="11"/>
      <c r="D9" s="7"/>
      <c r="E9" s="55" t="s">
        <v>108</v>
      </c>
      <c r="F9" s="56">
        <v>30</v>
      </c>
      <c r="G9" s="50">
        <v>0.03</v>
      </c>
      <c r="H9" s="50">
        <v>0.04</v>
      </c>
      <c r="I9" s="50">
        <v>5.45</v>
      </c>
      <c r="J9" s="50">
        <v>21.44</v>
      </c>
      <c r="K9" s="57" t="s">
        <v>109</v>
      </c>
      <c r="L9" s="50"/>
    </row>
    <row r="10" spans="1:12" ht="15" x14ac:dyDescent="0.25">
      <c r="A10" s="23"/>
      <c r="B10" s="15"/>
      <c r="C10" s="11"/>
      <c r="D10" s="7"/>
      <c r="E10" s="52" t="s">
        <v>110</v>
      </c>
      <c r="F10" s="58">
        <v>25</v>
      </c>
      <c r="G10" s="53">
        <v>1.25</v>
      </c>
      <c r="H10" s="53">
        <v>1.24</v>
      </c>
      <c r="I10" s="53">
        <v>23.01</v>
      </c>
      <c r="J10" s="53">
        <v>102.1</v>
      </c>
      <c r="K10" s="53"/>
      <c r="L10" s="53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108" t="s">
        <v>111</v>
      </c>
      <c r="G13" s="19">
        <v>15.71</v>
      </c>
      <c r="H13" s="107">
        <v>19.34</v>
      </c>
      <c r="I13" s="19">
        <f t="shared" ref="I13" si="0">SUM(I6:I12)</f>
        <v>77.87</v>
      </c>
      <c r="J13" s="19">
        <v>550.45000000000005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2" t="s">
        <v>69</v>
      </c>
      <c r="F15" s="59">
        <v>275</v>
      </c>
      <c r="G15" s="60">
        <v>7.25</v>
      </c>
      <c r="H15" s="60">
        <v>7.75</v>
      </c>
      <c r="I15" s="60">
        <v>32.56</v>
      </c>
      <c r="J15" s="60">
        <v>214.46</v>
      </c>
      <c r="K15" s="61" t="s">
        <v>50</v>
      </c>
      <c r="L15" s="62"/>
    </row>
    <row r="16" spans="1:12" ht="15" x14ac:dyDescent="0.25">
      <c r="A16" s="23"/>
      <c r="B16" s="15"/>
      <c r="C16" s="11"/>
      <c r="D16" s="7" t="s">
        <v>28</v>
      </c>
      <c r="E16" s="52" t="s">
        <v>134</v>
      </c>
      <c r="F16" s="59">
        <v>130</v>
      </c>
      <c r="G16" s="63">
        <v>11.13</v>
      </c>
      <c r="H16" s="64">
        <v>15.65</v>
      </c>
      <c r="I16" s="64">
        <v>12.57</v>
      </c>
      <c r="J16" s="64">
        <v>270.5</v>
      </c>
      <c r="K16" s="61" t="s">
        <v>73</v>
      </c>
      <c r="L16" s="62"/>
    </row>
    <row r="17" spans="1:12" ht="15" x14ac:dyDescent="0.25">
      <c r="A17" s="23"/>
      <c r="B17" s="15"/>
      <c r="C17" s="11"/>
      <c r="D17" s="7" t="s">
        <v>29</v>
      </c>
      <c r="E17" s="52" t="s">
        <v>131</v>
      </c>
      <c r="F17" s="59">
        <v>180</v>
      </c>
      <c r="G17" s="60">
        <v>7.31</v>
      </c>
      <c r="H17" s="60">
        <v>7.2</v>
      </c>
      <c r="I17" s="60">
        <v>7.44</v>
      </c>
      <c r="J17" s="60">
        <v>90.31</v>
      </c>
      <c r="K17" s="61" t="s">
        <v>81</v>
      </c>
      <c r="L17" s="62"/>
    </row>
    <row r="18" spans="1:12" ht="15" x14ac:dyDescent="0.25">
      <c r="A18" s="23"/>
      <c r="B18" s="15"/>
      <c r="C18" s="11"/>
      <c r="D18" s="7" t="s">
        <v>30</v>
      </c>
      <c r="E18" s="52" t="s">
        <v>135</v>
      </c>
      <c r="F18" s="59">
        <v>200</v>
      </c>
      <c r="G18" s="60">
        <v>0.72</v>
      </c>
      <c r="H18" s="60">
        <v>0.03</v>
      </c>
      <c r="I18" s="60">
        <v>23.24</v>
      </c>
      <c r="J18" s="60">
        <v>88.18959000000001</v>
      </c>
      <c r="K18" s="61" t="s">
        <v>136</v>
      </c>
      <c r="L18" s="62"/>
    </row>
    <row r="19" spans="1:12" ht="15" x14ac:dyDescent="0.25">
      <c r="A19" s="23"/>
      <c r="B19" s="15"/>
      <c r="C19" s="11"/>
      <c r="D19" s="7" t="s">
        <v>23</v>
      </c>
      <c r="E19" s="55" t="s">
        <v>37</v>
      </c>
      <c r="F19" s="65">
        <v>30</v>
      </c>
      <c r="G19" s="63">
        <v>2.7</v>
      </c>
      <c r="H19" s="64">
        <v>0.9</v>
      </c>
      <c r="I19" s="64">
        <v>16.14</v>
      </c>
      <c r="J19" s="64">
        <v>80.3</v>
      </c>
      <c r="K19" s="57" t="s">
        <v>137</v>
      </c>
      <c r="L19" s="62"/>
    </row>
    <row r="20" spans="1:12" ht="15" x14ac:dyDescent="0.25">
      <c r="A20" s="23"/>
      <c r="B20" s="15"/>
      <c r="C20" s="11"/>
      <c r="D20" s="7" t="s">
        <v>24</v>
      </c>
      <c r="E20" s="52" t="s">
        <v>38</v>
      </c>
      <c r="F20" s="59">
        <v>100</v>
      </c>
      <c r="G20" s="67">
        <v>0.4</v>
      </c>
      <c r="H20" s="60">
        <v>0.4</v>
      </c>
      <c r="I20" s="60">
        <v>11.6</v>
      </c>
      <c r="J20" s="60">
        <v>48.68</v>
      </c>
      <c r="K20" s="57"/>
      <c r="L20" s="62"/>
    </row>
    <row r="21" spans="1:12" ht="15" x14ac:dyDescent="0.25">
      <c r="A21" s="23"/>
      <c r="B21" s="15"/>
      <c r="C21" s="11"/>
      <c r="D21" s="7"/>
      <c r="E21" s="52"/>
      <c r="F21" s="59"/>
      <c r="G21" s="60"/>
      <c r="H21" s="60"/>
      <c r="I21" s="60"/>
      <c r="J21" s="60"/>
      <c r="K21" s="66"/>
      <c r="L21" s="62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915</v>
      </c>
      <c r="G23" s="19">
        <f t="shared" ref="G23:I23" si="2">SUM(G14:G22)</f>
        <v>29.509999999999998</v>
      </c>
      <c r="H23" s="19">
        <f t="shared" si="2"/>
        <v>31.929999999999996</v>
      </c>
      <c r="I23" s="19">
        <f t="shared" si="2"/>
        <v>103.55</v>
      </c>
      <c r="J23" s="19">
        <v>792.44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18" t="s">
        <v>4</v>
      </c>
      <c r="D24" s="119"/>
      <c r="E24" s="31"/>
      <c r="F24" s="32">
        <f>F13+F23</f>
        <v>1425</v>
      </c>
      <c r="G24" s="32">
        <f t="shared" ref="G24:J24" si="4">G13+G23</f>
        <v>45.22</v>
      </c>
      <c r="H24" s="32">
        <f t="shared" si="4"/>
        <v>51.269999999999996</v>
      </c>
      <c r="I24" s="32">
        <f t="shared" si="4"/>
        <v>181.42000000000002</v>
      </c>
      <c r="J24" s="32">
        <f t="shared" si="4"/>
        <v>1342.89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8" t="s">
        <v>21</v>
      </c>
      <c r="E25" s="52" t="s">
        <v>82</v>
      </c>
      <c r="F25" s="56">
        <v>130</v>
      </c>
      <c r="G25" s="50">
        <v>11.24</v>
      </c>
      <c r="H25" s="50">
        <v>12.18</v>
      </c>
      <c r="I25" s="50">
        <v>11.62</v>
      </c>
      <c r="J25" s="50">
        <v>199.13</v>
      </c>
      <c r="K25" s="61" t="s">
        <v>83</v>
      </c>
      <c r="L25" s="70"/>
    </row>
    <row r="26" spans="1:12" ht="15" x14ac:dyDescent="0.25">
      <c r="A26" s="14"/>
      <c r="B26" s="15"/>
      <c r="C26" s="11"/>
      <c r="D26" s="68" t="s">
        <v>29</v>
      </c>
      <c r="E26" s="52" t="s">
        <v>112</v>
      </c>
      <c r="F26" s="56">
        <v>150</v>
      </c>
      <c r="G26" s="50">
        <v>5.3</v>
      </c>
      <c r="H26" s="50">
        <v>2.98</v>
      </c>
      <c r="I26" s="50">
        <v>30.11</v>
      </c>
      <c r="J26" s="50">
        <v>183.94</v>
      </c>
      <c r="K26" s="61" t="s">
        <v>51</v>
      </c>
      <c r="L26" s="62"/>
    </row>
    <row r="27" spans="1:12" ht="15" x14ac:dyDescent="0.25">
      <c r="A27" s="14"/>
      <c r="B27" s="15"/>
      <c r="C27" s="11"/>
      <c r="D27" s="72" t="s">
        <v>30</v>
      </c>
      <c r="E27" s="55" t="s">
        <v>41</v>
      </c>
      <c r="F27" s="56">
        <v>200</v>
      </c>
      <c r="G27" s="50">
        <v>0.24</v>
      </c>
      <c r="H27" s="50">
        <v>0.1</v>
      </c>
      <c r="I27" s="50">
        <v>14.6</v>
      </c>
      <c r="J27" s="50">
        <v>55.74</v>
      </c>
      <c r="K27" s="57" t="s">
        <v>57</v>
      </c>
      <c r="L27" s="62"/>
    </row>
    <row r="28" spans="1:12" ht="15" x14ac:dyDescent="0.25">
      <c r="A28" s="14"/>
      <c r="B28" s="15"/>
      <c r="C28" s="11"/>
      <c r="D28" s="72" t="s">
        <v>23</v>
      </c>
      <c r="E28" s="52" t="s">
        <v>37</v>
      </c>
      <c r="F28" s="58">
        <v>25</v>
      </c>
      <c r="G28" s="53">
        <v>2.25</v>
      </c>
      <c r="H28" s="53">
        <v>0.75</v>
      </c>
      <c r="I28" s="53">
        <v>13.45</v>
      </c>
      <c r="J28" s="53">
        <v>66.91</v>
      </c>
      <c r="K28" s="89" t="s">
        <v>137</v>
      </c>
      <c r="L28" s="62"/>
    </row>
    <row r="29" spans="1:12" ht="15" x14ac:dyDescent="0.25">
      <c r="A29" s="14"/>
      <c r="B29" s="15"/>
      <c r="C29" s="11"/>
      <c r="D29" s="109" t="s">
        <v>24</v>
      </c>
      <c r="E29" s="55" t="s">
        <v>71</v>
      </c>
      <c r="F29" s="56">
        <v>100</v>
      </c>
      <c r="G29" s="50">
        <v>4</v>
      </c>
      <c r="H29" s="50">
        <v>0.4</v>
      </c>
      <c r="I29" s="50">
        <v>11.6</v>
      </c>
      <c r="J29" s="50">
        <v>48.68</v>
      </c>
      <c r="K29" s="102"/>
      <c r="L29" s="62"/>
    </row>
    <row r="30" spans="1:12" ht="15" x14ac:dyDescent="0.25">
      <c r="A30" s="14"/>
      <c r="B30" s="15"/>
      <c r="C30" s="11"/>
      <c r="D30" s="72"/>
      <c r="E30" s="52"/>
      <c r="F30" s="53"/>
      <c r="G30" s="73"/>
      <c r="H30" s="73"/>
      <c r="I30" s="73"/>
      <c r="J30" s="73"/>
      <c r="K30" s="66"/>
      <c r="L30" s="62"/>
    </row>
    <row r="31" spans="1:12" ht="15" x14ac:dyDescent="0.25">
      <c r="A31" s="14"/>
      <c r="B31" s="15"/>
      <c r="C31" s="11"/>
      <c r="D31" s="71"/>
      <c r="E31" s="74"/>
      <c r="F31" s="62"/>
      <c r="G31" s="62"/>
      <c r="H31" s="62"/>
      <c r="I31" s="62"/>
      <c r="J31" s="62"/>
      <c r="K31" s="66"/>
      <c r="L31" s="62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605</v>
      </c>
      <c r="G32" s="19">
        <v>19.43</v>
      </c>
      <c r="H32" s="19">
        <f t="shared" ref="H32" si="6">SUM(H25:H31)</f>
        <v>16.409999999999997</v>
      </c>
      <c r="I32" s="19">
        <f t="shared" ref="I32" si="7">SUM(I25:I31)</f>
        <v>81.38</v>
      </c>
      <c r="J32" s="19">
        <f t="shared" ref="J32:L32" si="8">SUM(J25:J31)</f>
        <v>554.4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2" t="s">
        <v>84</v>
      </c>
      <c r="F34" s="75">
        <v>260</v>
      </c>
      <c r="G34" s="60">
        <v>2.1800000000000002</v>
      </c>
      <c r="H34" s="60">
        <v>5.47</v>
      </c>
      <c r="I34" s="60">
        <v>17.260000000000002</v>
      </c>
      <c r="J34" s="60">
        <v>131.4</v>
      </c>
      <c r="K34" s="54" t="s">
        <v>53</v>
      </c>
      <c r="L34" s="62"/>
    </row>
    <row r="35" spans="1:12" ht="15" x14ac:dyDescent="0.25">
      <c r="A35" s="14"/>
      <c r="B35" s="15"/>
      <c r="C35" s="11"/>
      <c r="D35" s="7" t="s">
        <v>28</v>
      </c>
      <c r="E35" s="52" t="s">
        <v>85</v>
      </c>
      <c r="F35" s="59">
        <v>100</v>
      </c>
      <c r="G35" s="64">
        <v>12.05</v>
      </c>
      <c r="H35" s="64">
        <v>12.63</v>
      </c>
      <c r="I35" s="64">
        <v>9.74</v>
      </c>
      <c r="J35" s="64">
        <v>201.5</v>
      </c>
      <c r="K35" s="61" t="s">
        <v>86</v>
      </c>
      <c r="L35" s="62"/>
    </row>
    <row r="36" spans="1:12" ht="15" x14ac:dyDescent="0.25">
      <c r="A36" s="14"/>
      <c r="B36" s="15"/>
      <c r="C36" s="11"/>
      <c r="D36" s="7" t="s">
        <v>29</v>
      </c>
      <c r="E36" s="52" t="s">
        <v>43</v>
      </c>
      <c r="F36" s="59">
        <v>150</v>
      </c>
      <c r="G36" s="67">
        <v>3.11</v>
      </c>
      <c r="H36" s="60">
        <v>3.67</v>
      </c>
      <c r="I36" s="60">
        <v>22.07</v>
      </c>
      <c r="J36" s="60">
        <v>132.6</v>
      </c>
      <c r="K36" s="61" t="s">
        <v>54</v>
      </c>
      <c r="L36" s="62"/>
    </row>
    <row r="37" spans="1:12" ht="15" x14ac:dyDescent="0.25">
      <c r="A37" s="14"/>
      <c r="B37" s="15"/>
      <c r="C37" s="11"/>
      <c r="D37" s="7" t="s">
        <v>30</v>
      </c>
      <c r="E37" s="52" t="s">
        <v>139</v>
      </c>
      <c r="F37" s="75">
        <v>200</v>
      </c>
      <c r="G37" s="60">
        <v>0.16</v>
      </c>
      <c r="H37" s="60">
        <v>0.04</v>
      </c>
      <c r="I37" s="60">
        <v>12.2</v>
      </c>
      <c r="J37" s="60">
        <v>47.69</v>
      </c>
      <c r="K37" s="61" t="s">
        <v>140</v>
      </c>
      <c r="L37" s="62"/>
    </row>
    <row r="38" spans="1:12" ht="15" x14ac:dyDescent="0.25">
      <c r="A38" s="14"/>
      <c r="B38" s="15"/>
      <c r="C38" s="11"/>
      <c r="D38" s="72" t="s">
        <v>23</v>
      </c>
      <c r="E38" s="55" t="s">
        <v>37</v>
      </c>
      <c r="F38" s="65">
        <v>50</v>
      </c>
      <c r="G38" s="64">
        <v>4.5</v>
      </c>
      <c r="H38" s="64">
        <v>1.5</v>
      </c>
      <c r="I38" s="64">
        <v>26.9</v>
      </c>
      <c r="J38" s="64">
        <v>133.83000000000001</v>
      </c>
      <c r="K38" s="66" t="s">
        <v>137</v>
      </c>
      <c r="L38" s="62"/>
    </row>
    <row r="39" spans="1:12" ht="15" x14ac:dyDescent="0.25">
      <c r="A39" s="14"/>
      <c r="B39" s="15"/>
      <c r="C39" s="11"/>
      <c r="D39" s="72" t="s">
        <v>23</v>
      </c>
      <c r="E39" s="52" t="s">
        <v>39</v>
      </c>
      <c r="F39" s="59">
        <v>30</v>
      </c>
      <c r="G39" s="60">
        <v>1.98</v>
      </c>
      <c r="H39" s="60">
        <v>0.36</v>
      </c>
      <c r="I39" s="60">
        <v>12.51</v>
      </c>
      <c r="J39" s="60">
        <v>58.01</v>
      </c>
      <c r="K39" s="66" t="s">
        <v>137</v>
      </c>
      <c r="L39" s="62"/>
    </row>
    <row r="40" spans="1:12" ht="15" x14ac:dyDescent="0.25">
      <c r="A40" s="14"/>
      <c r="B40" s="15"/>
      <c r="C40" s="11"/>
      <c r="D40" s="6"/>
      <c r="E40" s="55" t="s">
        <v>40</v>
      </c>
      <c r="F40" s="59">
        <v>60</v>
      </c>
      <c r="G40" s="60">
        <v>0.64</v>
      </c>
      <c r="H40" s="60">
        <v>0.48</v>
      </c>
      <c r="I40" s="60">
        <v>2.88</v>
      </c>
      <c r="J40" s="60">
        <v>18.5</v>
      </c>
      <c r="K40" s="61" t="s">
        <v>138</v>
      </c>
      <c r="L40" s="62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850</v>
      </c>
      <c r="G42" s="19">
        <f t="shared" ref="G42" si="9">SUM(G33:G41)</f>
        <v>24.62</v>
      </c>
      <c r="H42" s="19">
        <f t="shared" ref="H42" si="10">SUM(H33:H41)</f>
        <v>24.150000000000002</v>
      </c>
      <c r="I42" s="19">
        <f t="shared" ref="I42" si="11">SUM(I33:I41)</f>
        <v>103.55999999999999</v>
      </c>
      <c r="J42" s="19">
        <v>723.51</v>
      </c>
      <c r="K42" s="25"/>
      <c r="L42" s="19">
        <f t="shared" ref="L42" si="12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1455</v>
      </c>
      <c r="G43" s="32">
        <f t="shared" ref="G43" si="13">G32+G42</f>
        <v>44.05</v>
      </c>
      <c r="H43" s="32">
        <f t="shared" ref="H43" si="14">H32+H42</f>
        <v>40.56</v>
      </c>
      <c r="I43" s="32">
        <f t="shared" ref="I43" si="15">I32+I42</f>
        <v>184.94</v>
      </c>
      <c r="J43" s="32">
        <f t="shared" ref="J43:L43" si="16">J32+J42</f>
        <v>1277.9099999999999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8" t="s">
        <v>21</v>
      </c>
      <c r="E44" s="55" t="s">
        <v>141</v>
      </c>
      <c r="F44" s="56">
        <v>200</v>
      </c>
      <c r="G44" s="50">
        <v>13.32</v>
      </c>
      <c r="H44" s="50">
        <v>15.07</v>
      </c>
      <c r="I44" s="50">
        <v>38.33</v>
      </c>
      <c r="J44" s="50">
        <v>353.98</v>
      </c>
      <c r="K44" s="57" t="s">
        <v>56</v>
      </c>
      <c r="L44" s="70"/>
    </row>
    <row r="45" spans="1:12" ht="15" x14ac:dyDescent="0.25">
      <c r="A45" s="23"/>
      <c r="B45" s="15"/>
      <c r="C45" s="11"/>
      <c r="D45" s="110" t="s">
        <v>22</v>
      </c>
      <c r="E45" s="55" t="s">
        <v>42</v>
      </c>
      <c r="F45" s="58">
        <v>200</v>
      </c>
      <c r="G45" s="53">
        <v>0.08</v>
      </c>
      <c r="H45" s="53">
        <v>0.02</v>
      </c>
      <c r="I45" s="53">
        <v>9.84</v>
      </c>
      <c r="J45" s="53">
        <v>37.799999999999997</v>
      </c>
      <c r="K45" s="61" t="s">
        <v>52</v>
      </c>
      <c r="L45" s="62"/>
    </row>
    <row r="46" spans="1:12" ht="15" x14ac:dyDescent="0.25">
      <c r="A46" s="23"/>
      <c r="B46" s="15"/>
      <c r="C46" s="11"/>
      <c r="D46" s="109" t="s">
        <v>23</v>
      </c>
      <c r="E46" s="55" t="s">
        <v>113</v>
      </c>
      <c r="F46" s="56"/>
      <c r="G46" s="50">
        <v>2.64</v>
      </c>
      <c r="H46" s="50">
        <v>0.3</v>
      </c>
      <c r="I46" s="50">
        <v>18.760000000000002</v>
      </c>
      <c r="J46" s="50">
        <v>89.56</v>
      </c>
      <c r="K46" s="57" t="s">
        <v>137</v>
      </c>
      <c r="L46" s="62"/>
    </row>
    <row r="47" spans="1:12" ht="15" x14ac:dyDescent="0.25">
      <c r="A47" s="23"/>
      <c r="B47" s="15"/>
      <c r="C47" s="11"/>
      <c r="D47" s="72"/>
      <c r="E47" s="55" t="s">
        <v>114</v>
      </c>
      <c r="F47" s="56">
        <v>60</v>
      </c>
      <c r="G47" s="50">
        <v>3.02</v>
      </c>
      <c r="H47" s="50">
        <v>3.2</v>
      </c>
      <c r="I47" s="50">
        <v>5.44</v>
      </c>
      <c r="J47" s="50">
        <v>105.66</v>
      </c>
      <c r="K47" s="57" t="s">
        <v>115</v>
      </c>
      <c r="L47" s="62"/>
    </row>
    <row r="48" spans="1:12" ht="15" x14ac:dyDescent="0.25">
      <c r="A48" s="23"/>
      <c r="B48" s="15"/>
      <c r="C48" s="11"/>
      <c r="D48" s="103"/>
      <c r="E48" s="52"/>
      <c r="F48" s="58"/>
      <c r="G48" s="53"/>
      <c r="H48" s="53"/>
      <c r="I48" s="53"/>
      <c r="J48" s="53"/>
      <c r="K48" s="66"/>
      <c r="L48" s="62"/>
    </row>
    <row r="49" spans="1:12" ht="15" x14ac:dyDescent="0.25">
      <c r="A49" s="23"/>
      <c r="B49" s="15"/>
      <c r="C49" s="11"/>
      <c r="D49" s="71"/>
      <c r="E49" s="52"/>
      <c r="F49" s="58"/>
      <c r="G49" s="53"/>
      <c r="H49" s="53"/>
      <c r="I49" s="53"/>
      <c r="J49" s="53"/>
      <c r="K49" s="66"/>
      <c r="L49" s="62"/>
    </row>
    <row r="50" spans="1:12" ht="15" x14ac:dyDescent="0.25">
      <c r="A50" s="23"/>
      <c r="B50" s="15"/>
      <c r="C50" s="11"/>
      <c r="D50" s="71"/>
      <c r="E50" s="74"/>
      <c r="F50" s="62"/>
      <c r="G50" s="62"/>
      <c r="H50" s="62"/>
      <c r="I50" s="62"/>
      <c r="J50" s="62"/>
      <c r="K50" s="66"/>
      <c r="L50" s="62"/>
    </row>
    <row r="51" spans="1:12" ht="15" x14ac:dyDescent="0.25">
      <c r="A51" s="24"/>
      <c r="B51" s="17"/>
      <c r="C51" s="8"/>
      <c r="D51" s="18" t="s">
        <v>31</v>
      </c>
      <c r="E51" s="9"/>
      <c r="F51" s="19">
        <v>500</v>
      </c>
      <c r="G51" s="19">
        <f t="shared" ref="G51" si="17">SUM(G44:G50)</f>
        <v>19.059999999999999</v>
      </c>
      <c r="H51" s="19">
        <f t="shared" ref="H51" si="18">SUM(H44:H50)</f>
        <v>18.59</v>
      </c>
      <c r="I51" s="19">
        <f t="shared" ref="I51" si="19">SUM(I44:I50)</f>
        <v>72.37</v>
      </c>
      <c r="J51" s="19">
        <v>587</v>
      </c>
      <c r="K51" s="25"/>
      <c r="L51" s="19">
        <f t="shared" ref="L51" si="20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2" t="s">
        <v>70</v>
      </c>
      <c r="F53" s="59">
        <v>260</v>
      </c>
      <c r="G53" s="60">
        <v>5.46</v>
      </c>
      <c r="H53" s="60">
        <v>6.42</v>
      </c>
      <c r="I53" s="60">
        <v>18.77</v>
      </c>
      <c r="J53" s="60">
        <v>141.16999999999999</v>
      </c>
      <c r="K53" s="61" t="s">
        <v>58</v>
      </c>
      <c r="L53" s="41"/>
    </row>
    <row r="54" spans="1:12" ht="15" x14ac:dyDescent="0.25">
      <c r="A54" s="23"/>
      <c r="B54" s="15"/>
      <c r="C54" s="11"/>
      <c r="D54" s="7" t="s">
        <v>28</v>
      </c>
      <c r="E54" s="52" t="s">
        <v>87</v>
      </c>
      <c r="F54" s="59">
        <v>100</v>
      </c>
      <c r="G54" s="64">
        <v>10.54</v>
      </c>
      <c r="H54" s="64">
        <v>14.63</v>
      </c>
      <c r="I54" s="64">
        <v>11.06</v>
      </c>
      <c r="J54" s="64">
        <v>220.62</v>
      </c>
      <c r="K54" s="61" t="s">
        <v>59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142</v>
      </c>
      <c r="F55" s="59">
        <v>150</v>
      </c>
      <c r="G55" s="63">
        <v>6.67</v>
      </c>
      <c r="H55" s="64">
        <v>4.68</v>
      </c>
      <c r="I55" s="64">
        <v>29.26</v>
      </c>
      <c r="J55" s="64">
        <v>185.88</v>
      </c>
      <c r="K55" s="61" t="s">
        <v>60</v>
      </c>
      <c r="L55" s="41"/>
    </row>
    <row r="56" spans="1:12" ht="15" x14ac:dyDescent="0.25">
      <c r="A56" s="23"/>
      <c r="B56" s="15"/>
      <c r="C56" s="11"/>
      <c r="D56" s="7" t="s">
        <v>30</v>
      </c>
      <c r="E56" s="52" t="s">
        <v>143</v>
      </c>
      <c r="F56" s="75">
        <v>200</v>
      </c>
      <c r="G56" s="60">
        <v>0.41</v>
      </c>
      <c r="H56" s="60">
        <v>0.17</v>
      </c>
      <c r="I56" s="60">
        <v>17.649999999999999</v>
      </c>
      <c r="J56" s="60">
        <v>68.790000000000006</v>
      </c>
      <c r="K56" s="61" t="s">
        <v>144</v>
      </c>
      <c r="L56" s="41"/>
    </row>
    <row r="57" spans="1:12" ht="15" x14ac:dyDescent="0.25">
      <c r="A57" s="23"/>
      <c r="B57" s="15"/>
      <c r="C57" s="11"/>
      <c r="D57" s="72" t="s">
        <v>23</v>
      </c>
      <c r="E57" s="55" t="s">
        <v>97</v>
      </c>
      <c r="F57" s="65">
        <v>20</v>
      </c>
      <c r="G57" s="64">
        <v>0.7</v>
      </c>
      <c r="H57" s="64">
        <v>0.12</v>
      </c>
      <c r="I57" s="64">
        <v>9.3699999999999992</v>
      </c>
      <c r="J57" s="64">
        <v>44.77</v>
      </c>
      <c r="K57" s="66" t="s">
        <v>137</v>
      </c>
      <c r="L57" s="41"/>
    </row>
    <row r="58" spans="1:12" ht="15" x14ac:dyDescent="0.25">
      <c r="A58" s="23"/>
      <c r="B58" s="15"/>
      <c r="C58" s="11"/>
      <c r="D58" s="72" t="s">
        <v>23</v>
      </c>
      <c r="E58" s="52" t="s">
        <v>39</v>
      </c>
      <c r="F58" s="59">
        <v>20</v>
      </c>
      <c r="G58" s="60">
        <v>1.32</v>
      </c>
      <c r="H58" s="60">
        <v>0.24</v>
      </c>
      <c r="I58" s="60">
        <v>8.34</v>
      </c>
      <c r="J58" s="60">
        <v>38.68</v>
      </c>
      <c r="K58" s="66" t="s">
        <v>137</v>
      </c>
      <c r="L58" s="41"/>
    </row>
    <row r="59" spans="1:12" ht="15" x14ac:dyDescent="0.25">
      <c r="A59" s="23"/>
      <c r="B59" s="15"/>
      <c r="C59" s="11"/>
      <c r="D59" s="72"/>
      <c r="E59" s="55" t="s">
        <v>145</v>
      </c>
      <c r="F59" s="59">
        <v>25</v>
      </c>
      <c r="G59" s="60">
        <v>1.25</v>
      </c>
      <c r="H59" s="60">
        <v>1.24</v>
      </c>
      <c r="I59" s="60">
        <v>23.01</v>
      </c>
      <c r="J59" s="60">
        <v>71.47</v>
      </c>
      <c r="K59" s="61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775</v>
      </c>
      <c r="G61" s="19">
        <f t="shared" ref="G61" si="21">SUM(G52:G60)</f>
        <v>26.35</v>
      </c>
      <c r="H61" s="19">
        <f t="shared" ref="H61" si="22">SUM(H52:H60)</f>
        <v>27.5</v>
      </c>
      <c r="I61" s="19">
        <v>117</v>
      </c>
      <c r="J61" s="19">
        <v>771.38</v>
      </c>
      <c r="K61" s="25"/>
      <c r="L61" s="19">
        <f t="shared" ref="L61" si="23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1275</v>
      </c>
      <c r="G62" s="32">
        <f t="shared" ref="G62" si="24">G51+G61</f>
        <v>45.41</v>
      </c>
      <c r="H62" s="32">
        <f t="shared" ref="H62" si="25">H51+H61</f>
        <v>46.09</v>
      </c>
      <c r="I62" s="32">
        <f t="shared" ref="I62" si="26">I51+I61</f>
        <v>189.37</v>
      </c>
      <c r="J62" s="32">
        <f t="shared" ref="J62:L62" si="27">J51+J61</f>
        <v>1358.38</v>
      </c>
      <c r="K62" s="32"/>
      <c r="L62" s="32">
        <f t="shared" si="27"/>
        <v>0</v>
      </c>
    </row>
    <row r="63" spans="1:12" ht="1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76"/>
      <c r="F63" s="90"/>
      <c r="G63" s="50"/>
      <c r="H63" s="50"/>
      <c r="I63" s="50"/>
      <c r="J63" s="50"/>
      <c r="K63" s="77"/>
      <c r="L63" s="39"/>
    </row>
    <row r="64" spans="1:12" ht="15" x14ac:dyDescent="0.25">
      <c r="A64" s="23"/>
      <c r="B64" s="15"/>
      <c r="C64" s="11"/>
      <c r="D64" s="6"/>
      <c r="E64" s="55" t="s">
        <v>116</v>
      </c>
      <c r="F64" s="56">
        <v>170</v>
      </c>
      <c r="G64" s="50">
        <v>15.41</v>
      </c>
      <c r="H64" s="50">
        <v>17.37</v>
      </c>
      <c r="I64" s="50">
        <v>40.72</v>
      </c>
      <c r="J64" s="50">
        <v>321.08</v>
      </c>
      <c r="K64" s="57" t="s">
        <v>117</v>
      </c>
      <c r="L64" s="41"/>
    </row>
    <row r="65" spans="1:12" ht="15" x14ac:dyDescent="0.25">
      <c r="A65" s="23"/>
      <c r="B65" s="15"/>
      <c r="C65" s="11"/>
      <c r="D65" s="7" t="s">
        <v>22</v>
      </c>
      <c r="E65" s="55" t="s">
        <v>42</v>
      </c>
      <c r="F65" s="56">
        <v>200</v>
      </c>
      <c r="G65" s="50">
        <v>0.08</v>
      </c>
      <c r="H65" s="50">
        <v>0.02</v>
      </c>
      <c r="I65" s="50">
        <v>9.84</v>
      </c>
      <c r="J65" s="50">
        <v>37.802231999999989</v>
      </c>
      <c r="K65" s="57" t="s">
        <v>52</v>
      </c>
      <c r="L65" s="41"/>
    </row>
    <row r="66" spans="1:12" ht="15" x14ac:dyDescent="0.25">
      <c r="A66" s="23"/>
      <c r="B66" s="15"/>
      <c r="C66" s="11"/>
      <c r="D66" s="7" t="s">
        <v>23</v>
      </c>
      <c r="E66" s="55" t="s">
        <v>89</v>
      </c>
      <c r="F66" s="56">
        <v>30</v>
      </c>
      <c r="G66" s="50">
        <v>1.98</v>
      </c>
      <c r="H66" s="50">
        <v>0.2</v>
      </c>
      <c r="I66" s="50">
        <v>14.07</v>
      </c>
      <c r="J66" s="50">
        <v>67.17</v>
      </c>
      <c r="K66" s="66" t="s">
        <v>137</v>
      </c>
      <c r="L66" s="41"/>
    </row>
    <row r="67" spans="1:12" ht="15" x14ac:dyDescent="0.25">
      <c r="A67" s="23"/>
      <c r="B67" s="15"/>
      <c r="C67" s="11"/>
      <c r="D67" s="104" t="s">
        <v>24</v>
      </c>
      <c r="E67" s="52" t="s">
        <v>71</v>
      </c>
      <c r="F67" s="53">
        <v>100</v>
      </c>
      <c r="G67" s="73">
        <v>0.4</v>
      </c>
      <c r="H67" s="73">
        <v>0.4</v>
      </c>
      <c r="I67" s="73">
        <v>11.6</v>
      </c>
      <c r="J67" s="73">
        <v>48.68</v>
      </c>
      <c r="K67" s="66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28">SUM(G63:G69)</f>
        <v>17.869999999999997</v>
      </c>
      <c r="H70" s="19">
        <f t="shared" ref="H70" si="29">SUM(H63:H69)</f>
        <v>17.989999999999998</v>
      </c>
      <c r="I70" s="19">
        <f t="shared" ref="I70" si="30">SUM(I63:I69)</f>
        <v>76.22999999999999</v>
      </c>
      <c r="J70" s="19">
        <v>474.73</v>
      </c>
      <c r="K70" s="25"/>
      <c r="L70" s="19">
        <f t="shared" ref="L70" si="31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1"/>
      <c r="L71" s="41"/>
    </row>
    <row r="72" spans="1:12" ht="15" x14ac:dyDescent="0.25">
      <c r="A72" s="23"/>
      <c r="B72" s="15"/>
      <c r="C72" s="11"/>
      <c r="D72" s="7" t="s">
        <v>27</v>
      </c>
      <c r="E72" s="52" t="s">
        <v>90</v>
      </c>
      <c r="F72" s="59">
        <v>260</v>
      </c>
      <c r="G72" s="60">
        <v>1.96</v>
      </c>
      <c r="H72" s="60">
        <v>3.67</v>
      </c>
      <c r="I72" s="60">
        <v>9.43</v>
      </c>
      <c r="J72" s="60">
        <v>75.66</v>
      </c>
      <c r="K72" s="61" t="s">
        <v>61</v>
      </c>
      <c r="L72" s="41"/>
    </row>
    <row r="73" spans="1:12" ht="15" x14ac:dyDescent="0.25">
      <c r="A73" s="23"/>
      <c r="B73" s="15"/>
      <c r="C73" s="11"/>
      <c r="D73" s="7" t="s">
        <v>28</v>
      </c>
      <c r="E73" s="52" t="s">
        <v>146</v>
      </c>
      <c r="F73" s="59">
        <v>100</v>
      </c>
      <c r="G73" s="67">
        <v>13.82</v>
      </c>
      <c r="H73" s="60">
        <v>14.87</v>
      </c>
      <c r="I73" s="60">
        <v>8.92</v>
      </c>
      <c r="J73" s="60">
        <v>218.81</v>
      </c>
      <c r="K73" s="61" t="s">
        <v>147</v>
      </c>
      <c r="L73" s="41"/>
    </row>
    <row r="74" spans="1:12" ht="15" x14ac:dyDescent="0.25">
      <c r="A74" s="23"/>
      <c r="B74" s="15"/>
      <c r="C74" s="11"/>
      <c r="D74" s="7" t="s">
        <v>29</v>
      </c>
      <c r="E74" s="52" t="s">
        <v>47</v>
      </c>
      <c r="F74" s="59">
        <v>100</v>
      </c>
      <c r="G74" s="60">
        <v>2.3199999999999998</v>
      </c>
      <c r="H74" s="60">
        <v>2.83</v>
      </c>
      <c r="I74" s="60">
        <v>24.53</v>
      </c>
      <c r="J74" s="60">
        <v>133.28</v>
      </c>
      <c r="K74" s="61" t="s">
        <v>62</v>
      </c>
      <c r="L74" s="41"/>
    </row>
    <row r="75" spans="1:12" ht="15" x14ac:dyDescent="0.25">
      <c r="A75" s="23"/>
      <c r="B75" s="15"/>
      <c r="C75" s="11"/>
      <c r="D75" s="7" t="s">
        <v>30</v>
      </c>
      <c r="E75" s="52" t="s">
        <v>148</v>
      </c>
      <c r="F75" s="75">
        <v>200</v>
      </c>
      <c r="G75" s="60">
        <v>0.72</v>
      </c>
      <c r="H75" s="60">
        <v>0.03</v>
      </c>
      <c r="I75" s="60">
        <v>23.24</v>
      </c>
      <c r="J75" s="60">
        <v>88.19</v>
      </c>
      <c r="K75" s="61" t="s">
        <v>149</v>
      </c>
      <c r="L75" s="41"/>
    </row>
    <row r="76" spans="1:12" ht="15" x14ac:dyDescent="0.25">
      <c r="A76" s="23"/>
      <c r="B76" s="15"/>
      <c r="C76" s="11"/>
      <c r="D76" s="7" t="s">
        <v>23</v>
      </c>
      <c r="E76" s="55" t="s">
        <v>37</v>
      </c>
      <c r="F76" s="65">
        <v>25</v>
      </c>
      <c r="G76" s="64">
        <v>2.25</v>
      </c>
      <c r="H76" s="64">
        <v>0.75</v>
      </c>
      <c r="I76" s="64">
        <v>13.45</v>
      </c>
      <c r="J76" s="64">
        <v>66.91</v>
      </c>
      <c r="K76" s="66" t="s">
        <v>137</v>
      </c>
      <c r="L76" s="41"/>
    </row>
    <row r="77" spans="1:12" ht="15" x14ac:dyDescent="0.25">
      <c r="A77" s="23"/>
      <c r="B77" s="15"/>
      <c r="C77" s="11"/>
      <c r="D77" s="7" t="s">
        <v>23</v>
      </c>
      <c r="E77" s="52" t="s">
        <v>39</v>
      </c>
      <c r="F77" s="59">
        <v>25</v>
      </c>
      <c r="G77" s="60">
        <v>1.65</v>
      </c>
      <c r="H77" s="60">
        <v>0.3</v>
      </c>
      <c r="I77" s="60">
        <v>10.43</v>
      </c>
      <c r="J77" s="60">
        <v>48.35</v>
      </c>
      <c r="K77" s="66" t="s">
        <v>137</v>
      </c>
      <c r="L77" s="41"/>
    </row>
    <row r="78" spans="1:12" ht="15" x14ac:dyDescent="0.25">
      <c r="A78" s="23"/>
      <c r="B78" s="15"/>
      <c r="C78" s="11"/>
      <c r="D78" s="6"/>
      <c r="E78" s="55" t="s">
        <v>72</v>
      </c>
      <c r="F78" s="59">
        <v>50</v>
      </c>
      <c r="G78" s="60">
        <v>1.72</v>
      </c>
      <c r="H78" s="60">
        <v>2.46</v>
      </c>
      <c r="I78" s="60">
        <v>11.13</v>
      </c>
      <c r="J78" s="60">
        <v>88.28</v>
      </c>
      <c r="K78" s="61"/>
      <c r="L78" s="41"/>
    </row>
    <row r="79" spans="1:12" ht="25.5" x14ac:dyDescent="0.25">
      <c r="A79" s="23"/>
      <c r="B79" s="15"/>
      <c r="C79" s="11"/>
      <c r="D79" s="6"/>
      <c r="E79" s="40" t="s">
        <v>150</v>
      </c>
      <c r="F79" s="41">
        <v>50</v>
      </c>
      <c r="G79" s="41">
        <v>0.2</v>
      </c>
      <c r="H79" s="41">
        <v>0.48</v>
      </c>
      <c r="I79" s="41">
        <v>4.0999999999999996</v>
      </c>
      <c r="J79" s="41">
        <v>33.229999999999997</v>
      </c>
      <c r="K79" s="42" t="s">
        <v>123</v>
      </c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810</v>
      </c>
      <c r="G80" s="19">
        <f t="shared" ref="G80" si="32">SUM(G71:G79)</f>
        <v>24.639999999999997</v>
      </c>
      <c r="H80" s="19">
        <f t="shared" ref="H80" si="33">SUM(H71:H79)</f>
        <v>25.39</v>
      </c>
      <c r="I80" s="19">
        <f t="shared" ref="I80" si="34">SUM(I71:I79)</f>
        <v>105.22999999999999</v>
      </c>
      <c r="J80" s="19">
        <v>752.7</v>
      </c>
      <c r="K80" s="25"/>
      <c r="L80" s="19">
        <f t="shared" ref="L80" si="35"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1310</v>
      </c>
      <c r="G81" s="32">
        <f t="shared" ref="G81" si="36">G70+G80</f>
        <v>42.509999999999991</v>
      </c>
      <c r="H81" s="32">
        <f t="shared" ref="H81" si="37">H70+H80</f>
        <v>43.379999999999995</v>
      </c>
      <c r="I81" s="32">
        <f t="shared" ref="I81" si="38">I70+I80</f>
        <v>181.45999999999998</v>
      </c>
      <c r="J81" s="32">
        <f t="shared" ref="J81:L81" si="39">J70+J80</f>
        <v>1227.43</v>
      </c>
      <c r="K81" s="32"/>
      <c r="L81" s="32">
        <f t="shared" si="3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78" t="s">
        <v>118</v>
      </c>
      <c r="F82" s="58">
        <v>100</v>
      </c>
      <c r="G82" s="79">
        <v>10.6</v>
      </c>
      <c r="H82" s="79">
        <v>12</v>
      </c>
      <c r="I82" s="79">
        <v>11.4</v>
      </c>
      <c r="J82" s="79">
        <v>237</v>
      </c>
      <c r="K82" s="105" t="s">
        <v>119</v>
      </c>
      <c r="L82" s="50"/>
    </row>
    <row r="83" spans="1:12" ht="15" x14ac:dyDescent="0.25">
      <c r="A83" s="23"/>
      <c r="B83" s="15"/>
      <c r="C83" s="11"/>
      <c r="D83" s="111" t="s">
        <v>29</v>
      </c>
      <c r="E83" s="55" t="s">
        <v>43</v>
      </c>
      <c r="F83" s="56">
        <v>150</v>
      </c>
      <c r="G83" s="50">
        <v>3.11</v>
      </c>
      <c r="H83" s="50">
        <v>3.67</v>
      </c>
      <c r="I83" s="50">
        <v>22.07</v>
      </c>
      <c r="J83" s="69">
        <v>132.59</v>
      </c>
      <c r="K83" s="57" t="s">
        <v>54</v>
      </c>
      <c r="L83" s="53"/>
    </row>
    <row r="84" spans="1:12" ht="15" x14ac:dyDescent="0.25">
      <c r="A84" s="23"/>
      <c r="B84" s="15"/>
      <c r="C84" s="11"/>
      <c r="D84" s="7" t="s">
        <v>22</v>
      </c>
      <c r="E84" s="55" t="s">
        <v>120</v>
      </c>
      <c r="F84" s="56">
        <v>200</v>
      </c>
      <c r="G84" s="50">
        <v>0</v>
      </c>
      <c r="H84" s="50">
        <v>0</v>
      </c>
      <c r="I84" s="50">
        <v>19.68</v>
      </c>
      <c r="J84" s="50">
        <v>70</v>
      </c>
      <c r="K84" s="57" t="s">
        <v>121</v>
      </c>
      <c r="L84" s="50"/>
    </row>
    <row r="85" spans="1:12" ht="15" x14ac:dyDescent="0.25">
      <c r="A85" s="23"/>
      <c r="B85" s="15"/>
      <c r="C85" s="11"/>
      <c r="D85" s="7" t="s">
        <v>23</v>
      </c>
      <c r="E85" s="55" t="s">
        <v>97</v>
      </c>
      <c r="F85" s="56">
        <v>30</v>
      </c>
      <c r="G85" s="50">
        <v>1.98</v>
      </c>
      <c r="H85" s="50">
        <v>0.2</v>
      </c>
      <c r="I85" s="50">
        <v>14.07</v>
      </c>
      <c r="J85" s="50">
        <v>67.17</v>
      </c>
      <c r="K85" s="96" t="s">
        <v>137</v>
      </c>
      <c r="L85" s="50"/>
    </row>
    <row r="86" spans="1:12" ht="15" x14ac:dyDescent="0.25">
      <c r="A86" s="23"/>
      <c r="B86" s="15"/>
      <c r="C86" s="11"/>
      <c r="D86" s="7"/>
      <c r="E86" s="55" t="s">
        <v>124</v>
      </c>
      <c r="F86" s="56">
        <v>30</v>
      </c>
      <c r="G86" s="79">
        <v>1.88</v>
      </c>
      <c r="H86" s="50">
        <v>1.33</v>
      </c>
      <c r="I86" s="50">
        <v>9.68</v>
      </c>
      <c r="J86" s="50">
        <v>13.86</v>
      </c>
      <c r="K86" s="112" t="s">
        <v>125</v>
      </c>
      <c r="L86" s="53"/>
    </row>
    <row r="87" spans="1:12" ht="15" x14ac:dyDescent="0.25">
      <c r="A87" s="23"/>
      <c r="B87" s="15"/>
      <c r="C87" s="11"/>
      <c r="D87" s="104"/>
      <c r="E87" s="55" t="s">
        <v>122</v>
      </c>
      <c r="F87" s="41">
        <v>50</v>
      </c>
      <c r="G87" s="41">
        <v>1.04</v>
      </c>
      <c r="H87" s="41">
        <v>1.23</v>
      </c>
      <c r="I87" s="41">
        <v>7.36</v>
      </c>
      <c r="J87" s="41">
        <v>44.2</v>
      </c>
      <c r="K87" s="97" t="s">
        <v>123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560</v>
      </c>
      <c r="G89" s="19">
        <f t="shared" ref="G89" si="40">SUM(G82:G88)</f>
        <v>18.61</v>
      </c>
      <c r="H89" s="19">
        <f t="shared" ref="H89" si="41">SUM(H82:H88)</f>
        <v>18.43</v>
      </c>
      <c r="I89" s="19">
        <f t="shared" ref="I89" si="42">SUM(I82:I88)</f>
        <v>84.26</v>
      </c>
      <c r="J89" s="19">
        <f t="shared" ref="J89:L89" si="43">SUM(J82:J88)</f>
        <v>564.82000000000005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4"/>
      <c r="F90" s="62"/>
      <c r="G90" s="62"/>
      <c r="H90" s="62"/>
      <c r="I90" s="62"/>
      <c r="J90" s="62"/>
      <c r="K90" s="61"/>
      <c r="L90" s="62"/>
    </row>
    <row r="91" spans="1:12" ht="15" x14ac:dyDescent="0.25">
      <c r="A91" s="23"/>
      <c r="B91" s="15"/>
      <c r="C91" s="11"/>
      <c r="D91" s="7" t="s">
        <v>27</v>
      </c>
      <c r="E91" s="52" t="s">
        <v>91</v>
      </c>
      <c r="F91" s="75">
        <v>255</v>
      </c>
      <c r="G91" s="60">
        <v>3.21</v>
      </c>
      <c r="H91" s="60">
        <v>4.8499999999999996</v>
      </c>
      <c r="I91" s="60">
        <v>23.6</v>
      </c>
      <c r="J91" s="60">
        <v>127.39</v>
      </c>
      <c r="K91" s="61" t="s">
        <v>64</v>
      </c>
      <c r="L91" s="62"/>
    </row>
    <row r="92" spans="1:12" ht="15" x14ac:dyDescent="0.25">
      <c r="A92" s="23"/>
      <c r="B92" s="15"/>
      <c r="C92" s="11"/>
      <c r="D92" s="7" t="s">
        <v>28</v>
      </c>
      <c r="E92" s="52" t="s">
        <v>151</v>
      </c>
      <c r="F92" s="59">
        <v>100</v>
      </c>
      <c r="G92" s="64">
        <v>12.13</v>
      </c>
      <c r="H92" s="64">
        <v>14.72</v>
      </c>
      <c r="I92" s="64">
        <v>7.6</v>
      </c>
      <c r="J92" s="64">
        <v>244.99</v>
      </c>
      <c r="K92" s="61" t="s">
        <v>152</v>
      </c>
      <c r="L92" s="62"/>
    </row>
    <row r="93" spans="1:12" ht="15" x14ac:dyDescent="0.25">
      <c r="A93" s="23"/>
      <c r="B93" s="15"/>
      <c r="C93" s="11"/>
      <c r="D93" s="7" t="s">
        <v>29</v>
      </c>
      <c r="E93" s="52" t="s">
        <v>92</v>
      </c>
      <c r="F93" s="75">
        <v>150</v>
      </c>
      <c r="G93" s="60">
        <v>4.32</v>
      </c>
      <c r="H93" s="60">
        <v>4.87</v>
      </c>
      <c r="I93" s="60">
        <v>22.53</v>
      </c>
      <c r="J93" s="60">
        <v>145.49</v>
      </c>
      <c r="K93" s="61" t="s">
        <v>153</v>
      </c>
      <c r="L93" s="62"/>
    </row>
    <row r="94" spans="1:12" ht="15" x14ac:dyDescent="0.25">
      <c r="A94" s="23"/>
      <c r="B94" s="15"/>
      <c r="C94" s="11"/>
      <c r="D94" s="7" t="s">
        <v>30</v>
      </c>
      <c r="E94" s="52" t="s">
        <v>154</v>
      </c>
      <c r="F94" s="59">
        <v>200</v>
      </c>
      <c r="G94" s="60">
        <v>0</v>
      </c>
      <c r="H94" s="60">
        <v>0</v>
      </c>
      <c r="I94" s="60">
        <v>19.68</v>
      </c>
      <c r="J94" s="60">
        <v>70</v>
      </c>
      <c r="K94" s="61" t="s">
        <v>121</v>
      </c>
      <c r="L94" s="62"/>
    </row>
    <row r="95" spans="1:12" ht="15" x14ac:dyDescent="0.25">
      <c r="A95" s="23"/>
      <c r="B95" s="15"/>
      <c r="C95" s="11"/>
      <c r="D95" s="7" t="s">
        <v>23</v>
      </c>
      <c r="E95" s="55" t="s">
        <v>37</v>
      </c>
      <c r="F95" s="65">
        <v>30</v>
      </c>
      <c r="G95" s="63">
        <v>2.7</v>
      </c>
      <c r="H95" s="64">
        <v>0.9</v>
      </c>
      <c r="I95" s="64">
        <v>16.14</v>
      </c>
      <c r="J95" s="64">
        <v>80.3</v>
      </c>
      <c r="K95" s="102" t="s">
        <v>137</v>
      </c>
      <c r="L95" s="62"/>
    </row>
    <row r="96" spans="1:12" ht="15" x14ac:dyDescent="0.25">
      <c r="A96" s="23"/>
      <c r="B96" s="15"/>
      <c r="C96" s="11"/>
      <c r="D96" s="7" t="s">
        <v>23</v>
      </c>
      <c r="E96" s="55" t="s">
        <v>39</v>
      </c>
      <c r="F96" s="65">
        <v>30</v>
      </c>
      <c r="G96" s="64">
        <v>1.98</v>
      </c>
      <c r="H96" s="64">
        <v>0.36</v>
      </c>
      <c r="I96" s="64">
        <v>12.51</v>
      </c>
      <c r="J96" s="64">
        <v>58.01</v>
      </c>
      <c r="K96" s="66" t="s">
        <v>137</v>
      </c>
      <c r="L96" s="62"/>
    </row>
    <row r="97" spans="1:12" ht="15" x14ac:dyDescent="0.25">
      <c r="A97" s="23"/>
      <c r="B97" s="15"/>
      <c r="C97" s="11"/>
      <c r="D97" s="6" t="s">
        <v>24</v>
      </c>
      <c r="E97" s="55" t="s">
        <v>71</v>
      </c>
      <c r="F97" s="59">
        <v>100</v>
      </c>
      <c r="G97" s="60">
        <v>0.4</v>
      </c>
      <c r="H97" s="60">
        <v>0.4</v>
      </c>
      <c r="I97" s="60">
        <v>11.6</v>
      </c>
      <c r="J97" s="60">
        <v>48.68</v>
      </c>
      <c r="K97" s="61"/>
      <c r="L97" s="62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865</v>
      </c>
      <c r="G99" s="19">
        <f t="shared" ref="G99" si="44">SUM(G90:G98)</f>
        <v>24.74</v>
      </c>
      <c r="H99" s="19">
        <f t="shared" ref="H99" si="45">SUM(H90:H98)</f>
        <v>26.099999999999998</v>
      </c>
      <c r="I99" s="19">
        <f t="shared" ref="I99" si="46">SUM(I90:I98)</f>
        <v>113.66</v>
      </c>
      <c r="J99" s="19">
        <f t="shared" ref="J99:L99" si="47">SUM(J90:J98)</f>
        <v>774.8599999999999</v>
      </c>
      <c r="K99" s="25"/>
      <c r="L99" s="19">
        <f t="shared" si="4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1425</v>
      </c>
      <c r="G100" s="32">
        <f t="shared" ref="G100" si="48">G89+G99</f>
        <v>43.349999999999994</v>
      </c>
      <c r="H100" s="32">
        <f t="shared" ref="H100" si="49">H89+H99</f>
        <v>44.53</v>
      </c>
      <c r="I100" s="32">
        <f t="shared" ref="I100" si="50">I89+I99</f>
        <v>197.92000000000002</v>
      </c>
      <c r="J100" s="32">
        <f t="shared" ref="J100:L100" si="51">J89+J99</f>
        <v>1339.6799999999998</v>
      </c>
      <c r="K100" s="32"/>
      <c r="L100" s="32">
        <f t="shared" si="51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78</v>
      </c>
      <c r="F101" s="56">
        <v>205</v>
      </c>
      <c r="G101" s="50">
        <v>7.52</v>
      </c>
      <c r="H101" s="50">
        <v>6.59</v>
      </c>
      <c r="I101" s="50">
        <v>21.01</v>
      </c>
      <c r="J101" s="50">
        <v>193.13</v>
      </c>
      <c r="K101" s="57" t="s">
        <v>65</v>
      </c>
      <c r="L101" s="70"/>
    </row>
    <row r="102" spans="1:12" ht="15" x14ac:dyDescent="0.25">
      <c r="A102" s="23"/>
      <c r="B102" s="15"/>
      <c r="C102" s="11"/>
      <c r="D102" s="7" t="s">
        <v>23</v>
      </c>
      <c r="E102" s="52" t="s">
        <v>126</v>
      </c>
      <c r="F102" s="58">
        <v>50</v>
      </c>
      <c r="G102" s="53">
        <v>6.05</v>
      </c>
      <c r="H102" s="53">
        <v>8.01</v>
      </c>
      <c r="I102" s="53">
        <v>17.28</v>
      </c>
      <c r="J102" s="53">
        <v>167.57</v>
      </c>
      <c r="K102" s="54" t="s">
        <v>49</v>
      </c>
      <c r="L102" s="54"/>
    </row>
    <row r="103" spans="1:12" ht="15" x14ac:dyDescent="0.25">
      <c r="A103" s="23"/>
      <c r="B103" s="15"/>
      <c r="C103" s="11"/>
      <c r="D103" s="7" t="s">
        <v>22</v>
      </c>
      <c r="E103" s="55" t="s">
        <v>44</v>
      </c>
      <c r="F103" s="56">
        <v>200</v>
      </c>
      <c r="G103" s="50">
        <v>0.12</v>
      </c>
      <c r="H103" s="50">
        <v>0.02</v>
      </c>
      <c r="I103" s="50">
        <v>9.83</v>
      </c>
      <c r="J103" s="50">
        <v>38.659999999999997</v>
      </c>
      <c r="K103" s="57" t="s">
        <v>63</v>
      </c>
      <c r="L103" s="51"/>
    </row>
    <row r="104" spans="1:12" ht="15" x14ac:dyDescent="0.25">
      <c r="A104" s="23"/>
      <c r="B104" s="15"/>
      <c r="C104" s="11"/>
      <c r="D104" s="7" t="s">
        <v>23</v>
      </c>
      <c r="E104" s="55" t="s">
        <v>97</v>
      </c>
      <c r="F104" s="56">
        <v>15</v>
      </c>
      <c r="G104" s="50">
        <v>0.99</v>
      </c>
      <c r="H104" s="50">
        <v>0.1</v>
      </c>
      <c r="I104" s="50">
        <v>7.03</v>
      </c>
      <c r="J104" s="50">
        <v>33.58</v>
      </c>
      <c r="K104" s="66" t="s">
        <v>137</v>
      </c>
      <c r="L104" s="57"/>
    </row>
    <row r="105" spans="1:12" ht="15" x14ac:dyDescent="0.25">
      <c r="A105" s="23"/>
      <c r="B105" s="15"/>
      <c r="C105" s="11"/>
      <c r="D105" s="7"/>
      <c r="E105" s="52" t="s">
        <v>127</v>
      </c>
      <c r="F105" s="58">
        <v>30</v>
      </c>
      <c r="G105" s="53">
        <v>0.03</v>
      </c>
      <c r="H105" s="53">
        <v>0.04</v>
      </c>
      <c r="I105" s="53">
        <v>3.45</v>
      </c>
      <c r="J105" s="53">
        <v>21.44</v>
      </c>
      <c r="K105" s="102" t="s">
        <v>109</v>
      </c>
      <c r="L105" s="62"/>
    </row>
    <row r="106" spans="1:12" ht="15" x14ac:dyDescent="0.25">
      <c r="A106" s="23"/>
      <c r="B106" s="15"/>
      <c r="C106" s="11"/>
      <c r="D106" s="6"/>
      <c r="E106" s="52" t="s">
        <v>128</v>
      </c>
      <c r="F106" s="113">
        <v>25</v>
      </c>
      <c r="G106" s="53">
        <v>1.25</v>
      </c>
      <c r="H106" s="53">
        <v>1.24</v>
      </c>
      <c r="I106" s="53">
        <v>23.01</v>
      </c>
      <c r="J106" s="53">
        <v>102.1</v>
      </c>
      <c r="K106" s="66"/>
      <c r="L106" s="62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525</v>
      </c>
      <c r="G108" s="19">
        <f t="shared" ref="G108:J108" si="52">SUM(G101:G107)</f>
        <v>15.959999999999999</v>
      </c>
      <c r="H108" s="19">
        <f t="shared" si="52"/>
        <v>15.999999999999998</v>
      </c>
      <c r="I108" s="19">
        <f t="shared" si="52"/>
        <v>81.610000000000014</v>
      </c>
      <c r="J108" s="19">
        <f t="shared" si="52"/>
        <v>556.48</v>
      </c>
      <c r="K108" s="25"/>
      <c r="L108" s="19">
        <f t="shared" ref="L108" si="5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1"/>
      <c r="L109" s="41"/>
    </row>
    <row r="110" spans="1:12" ht="15" x14ac:dyDescent="0.25">
      <c r="A110" s="23"/>
      <c r="B110" s="15"/>
      <c r="C110" s="11"/>
      <c r="D110" s="7" t="s">
        <v>27</v>
      </c>
      <c r="E110" s="52" t="s">
        <v>95</v>
      </c>
      <c r="F110" s="59">
        <v>275</v>
      </c>
      <c r="G110" s="60">
        <v>7.25</v>
      </c>
      <c r="H110" s="60">
        <v>7.75</v>
      </c>
      <c r="I110" s="60">
        <v>32.56</v>
      </c>
      <c r="J110" s="60">
        <v>214.46</v>
      </c>
      <c r="K110" s="61" t="s">
        <v>50</v>
      </c>
      <c r="L110" s="62"/>
    </row>
    <row r="111" spans="1:12" ht="15" x14ac:dyDescent="0.25">
      <c r="A111" s="23"/>
      <c r="B111" s="15"/>
      <c r="C111" s="11"/>
      <c r="D111" s="7" t="s">
        <v>28</v>
      </c>
      <c r="E111" s="52" t="s">
        <v>155</v>
      </c>
      <c r="F111" s="59">
        <v>100</v>
      </c>
      <c r="G111" s="80">
        <v>10.86</v>
      </c>
      <c r="H111" s="67">
        <v>12.69</v>
      </c>
      <c r="I111" s="80">
        <v>12.12</v>
      </c>
      <c r="J111" s="80">
        <v>221.17</v>
      </c>
      <c r="K111" s="61" t="s">
        <v>156</v>
      </c>
      <c r="L111" s="62"/>
    </row>
    <row r="112" spans="1:12" ht="15" x14ac:dyDescent="0.25">
      <c r="A112" s="23"/>
      <c r="B112" s="15"/>
      <c r="C112" s="11"/>
      <c r="D112" s="7" t="s">
        <v>29</v>
      </c>
      <c r="E112" s="55" t="s">
        <v>157</v>
      </c>
      <c r="F112" s="65">
        <v>150</v>
      </c>
      <c r="G112" s="64">
        <v>3.63</v>
      </c>
      <c r="H112" s="64">
        <v>3.18</v>
      </c>
      <c r="I112" s="64">
        <v>35.26</v>
      </c>
      <c r="J112" s="64">
        <v>166.8</v>
      </c>
      <c r="K112" s="57" t="s">
        <v>158</v>
      </c>
      <c r="L112" s="62"/>
    </row>
    <row r="113" spans="1:15" ht="15" x14ac:dyDescent="0.25">
      <c r="A113" s="23"/>
      <c r="B113" s="15"/>
      <c r="C113" s="11"/>
      <c r="D113" s="7" t="s">
        <v>30</v>
      </c>
      <c r="E113" s="52" t="s">
        <v>159</v>
      </c>
      <c r="F113" s="59">
        <v>200</v>
      </c>
      <c r="G113" s="60">
        <v>0.19</v>
      </c>
      <c r="H113" s="60">
        <v>7.0000000000000007E-2</v>
      </c>
      <c r="I113" s="60">
        <v>11.58</v>
      </c>
      <c r="J113" s="60">
        <v>45.64</v>
      </c>
      <c r="K113" s="61" t="s">
        <v>160</v>
      </c>
      <c r="L113" s="62"/>
    </row>
    <row r="114" spans="1:15" ht="15" x14ac:dyDescent="0.25">
      <c r="A114" s="23"/>
      <c r="B114" s="15"/>
      <c r="C114" s="11"/>
      <c r="D114" s="7" t="s">
        <v>23</v>
      </c>
      <c r="E114" s="55" t="s">
        <v>88</v>
      </c>
      <c r="F114" s="65">
        <v>30</v>
      </c>
      <c r="G114" s="64">
        <v>1.98</v>
      </c>
      <c r="H114" s="64">
        <v>0.2</v>
      </c>
      <c r="I114" s="64">
        <v>14.07</v>
      </c>
      <c r="J114" s="64">
        <v>67.17</v>
      </c>
      <c r="K114" s="66" t="s">
        <v>137</v>
      </c>
      <c r="L114" s="62"/>
    </row>
    <row r="115" spans="1:15" ht="15" x14ac:dyDescent="0.25">
      <c r="A115" s="23"/>
      <c r="B115" s="15"/>
      <c r="C115" s="11"/>
      <c r="D115" s="7" t="s">
        <v>23</v>
      </c>
      <c r="E115" s="52" t="s">
        <v>39</v>
      </c>
      <c r="F115" s="59">
        <v>25</v>
      </c>
      <c r="G115" s="60">
        <v>1.65</v>
      </c>
      <c r="H115" s="60">
        <v>0.3</v>
      </c>
      <c r="I115" s="60">
        <v>10.43</v>
      </c>
      <c r="J115" s="60">
        <v>48.344999999999999</v>
      </c>
      <c r="K115" s="66" t="s">
        <v>137</v>
      </c>
      <c r="L115" s="62"/>
    </row>
    <row r="116" spans="1:15" ht="15" x14ac:dyDescent="0.25">
      <c r="A116" s="23"/>
      <c r="B116" s="15"/>
      <c r="C116" s="11"/>
      <c r="D116" s="7"/>
      <c r="E116" s="55" t="s">
        <v>110</v>
      </c>
      <c r="F116" s="59">
        <v>25</v>
      </c>
      <c r="G116" s="60">
        <v>1.25</v>
      </c>
      <c r="H116" s="60">
        <v>1.24</v>
      </c>
      <c r="I116" s="60">
        <v>23.01</v>
      </c>
      <c r="J116" s="60">
        <v>71.47</v>
      </c>
      <c r="K116" s="61"/>
      <c r="L116" s="62"/>
    </row>
    <row r="117" spans="1:15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5" ht="15" x14ac:dyDescent="0.25">
      <c r="A118" s="24"/>
      <c r="B118" s="17"/>
      <c r="C118" s="8"/>
      <c r="D118" s="18" t="s">
        <v>31</v>
      </c>
      <c r="E118" s="9"/>
      <c r="F118" s="19">
        <f>SUM(F109:F117)</f>
        <v>805</v>
      </c>
      <c r="G118" s="19">
        <f t="shared" ref="G118:I118" si="54">SUM(G109:G117)</f>
        <v>26.81</v>
      </c>
      <c r="H118" s="19">
        <f t="shared" si="54"/>
        <v>25.429999999999996</v>
      </c>
      <c r="I118" s="19">
        <f t="shared" si="54"/>
        <v>139.03</v>
      </c>
      <c r="J118" s="19">
        <v>835.05</v>
      </c>
      <c r="K118" s="25"/>
      <c r="L118" s="19">
        <f t="shared" ref="L118" si="55">SUM(L109:L117)</f>
        <v>0</v>
      </c>
    </row>
    <row r="119" spans="1:15" ht="15.75" thickBot="1" x14ac:dyDescent="0.2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1330</v>
      </c>
      <c r="G119" s="32">
        <f t="shared" ref="G119" si="56">G108+G118</f>
        <v>42.769999999999996</v>
      </c>
      <c r="H119" s="32">
        <f t="shared" ref="H119" si="57">H108+H118</f>
        <v>41.429999999999993</v>
      </c>
      <c r="I119" s="32">
        <f t="shared" ref="I119" si="58">I108+I118</f>
        <v>220.64000000000001</v>
      </c>
      <c r="J119" s="32">
        <f t="shared" ref="J119:L119" si="59">J108+J118</f>
        <v>1391.53</v>
      </c>
      <c r="K119" s="32"/>
      <c r="L119" s="32">
        <f t="shared" si="59"/>
        <v>0</v>
      </c>
    </row>
    <row r="120" spans="1:15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129</v>
      </c>
      <c r="F120" s="58">
        <v>130</v>
      </c>
      <c r="G120" s="50">
        <v>9.6</v>
      </c>
      <c r="H120" s="50">
        <v>12</v>
      </c>
      <c r="I120" s="50">
        <v>12.4</v>
      </c>
      <c r="J120" s="50">
        <v>237</v>
      </c>
      <c r="K120" s="61" t="s">
        <v>130</v>
      </c>
      <c r="L120" s="61"/>
    </row>
    <row r="121" spans="1:15" ht="15" x14ac:dyDescent="0.25">
      <c r="A121" s="14"/>
      <c r="B121" s="15"/>
      <c r="C121" s="11"/>
      <c r="D121" s="101" t="s">
        <v>29</v>
      </c>
      <c r="E121" s="52" t="s">
        <v>131</v>
      </c>
      <c r="F121" s="81">
        <v>100</v>
      </c>
      <c r="G121" s="53">
        <v>6.06</v>
      </c>
      <c r="H121" s="53">
        <v>2.82</v>
      </c>
      <c r="I121" s="53">
        <v>14.13</v>
      </c>
      <c r="J121" s="53">
        <v>90.17</v>
      </c>
      <c r="K121" s="99" t="s">
        <v>81</v>
      </c>
      <c r="L121" s="61"/>
    </row>
    <row r="122" spans="1:15" ht="15" x14ac:dyDescent="0.25">
      <c r="A122" s="14"/>
      <c r="B122" s="15"/>
      <c r="C122" s="11"/>
      <c r="D122" s="7" t="s">
        <v>30</v>
      </c>
      <c r="E122" s="55" t="s">
        <v>42</v>
      </c>
      <c r="F122" s="56">
        <v>200</v>
      </c>
      <c r="G122" s="50">
        <v>0.08</v>
      </c>
      <c r="H122" s="50">
        <v>0.02</v>
      </c>
      <c r="I122" s="50">
        <v>9.84</v>
      </c>
      <c r="J122" s="50">
        <v>37.799999999999997</v>
      </c>
      <c r="K122" s="57" t="s">
        <v>52</v>
      </c>
      <c r="L122" s="61"/>
    </row>
    <row r="123" spans="1:15" ht="15" x14ac:dyDescent="0.25">
      <c r="A123" s="14"/>
      <c r="B123" s="15"/>
      <c r="C123" s="11"/>
      <c r="D123" s="7" t="s">
        <v>23</v>
      </c>
      <c r="E123" s="55" t="s">
        <v>37</v>
      </c>
      <c r="F123" s="56">
        <v>30</v>
      </c>
      <c r="G123" s="50">
        <v>2.7</v>
      </c>
      <c r="H123" s="50">
        <v>0.9</v>
      </c>
      <c r="I123" s="50">
        <v>16.14</v>
      </c>
      <c r="J123" s="50">
        <v>80.3</v>
      </c>
      <c r="K123" s="61" t="s">
        <v>137</v>
      </c>
      <c r="L123" s="57"/>
    </row>
    <row r="124" spans="1:15" ht="15" x14ac:dyDescent="0.25">
      <c r="A124" s="14"/>
      <c r="B124" s="15"/>
      <c r="C124" s="11"/>
      <c r="D124" s="104"/>
      <c r="E124" s="55" t="s">
        <v>132</v>
      </c>
      <c r="F124" s="58">
        <v>50</v>
      </c>
      <c r="G124" s="53">
        <v>0.68</v>
      </c>
      <c r="H124" s="53">
        <v>1.6</v>
      </c>
      <c r="I124" s="53">
        <v>4.0999999999999996</v>
      </c>
      <c r="J124" s="53">
        <v>33.229999999999997</v>
      </c>
      <c r="K124" s="61" t="s">
        <v>123</v>
      </c>
      <c r="L124" s="61"/>
      <c r="O124" s="2" t="s">
        <v>133</v>
      </c>
    </row>
    <row r="125" spans="1:15" ht="15" x14ac:dyDescent="0.25">
      <c r="A125" s="14"/>
      <c r="B125" s="15"/>
      <c r="C125" s="11"/>
      <c r="D125" s="6" t="s">
        <v>24</v>
      </c>
      <c r="E125" s="52" t="s">
        <v>71</v>
      </c>
      <c r="F125" s="81">
        <v>100</v>
      </c>
      <c r="G125" s="73">
        <v>0.4</v>
      </c>
      <c r="H125" s="73">
        <v>0.4</v>
      </c>
      <c r="I125" s="73">
        <v>11.6</v>
      </c>
      <c r="J125" s="73">
        <v>48.68</v>
      </c>
      <c r="K125" s="102"/>
      <c r="L125" s="62"/>
    </row>
    <row r="126" spans="1:15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5" ht="15" x14ac:dyDescent="0.25">
      <c r="A127" s="16"/>
      <c r="B127" s="17"/>
      <c r="C127" s="8"/>
      <c r="D127" s="18" t="s">
        <v>31</v>
      </c>
      <c r="E127" s="9"/>
      <c r="F127" s="19">
        <v>610</v>
      </c>
      <c r="G127" s="19">
        <f t="shared" ref="G127:J127" si="60">SUM(G120:G126)</f>
        <v>19.52</v>
      </c>
      <c r="H127" s="19">
        <f t="shared" si="60"/>
        <v>17.739999999999998</v>
      </c>
      <c r="I127" s="19">
        <f t="shared" si="60"/>
        <v>68.210000000000008</v>
      </c>
      <c r="J127" s="19">
        <f t="shared" si="60"/>
        <v>527.18000000000006</v>
      </c>
      <c r="K127" s="25"/>
      <c r="L127" s="19">
        <f t="shared" ref="L127" si="61">SUM(L120:L126)</f>
        <v>0</v>
      </c>
    </row>
    <row r="128" spans="1:15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2" t="s">
        <v>161</v>
      </c>
      <c r="F129" s="75">
        <v>260</v>
      </c>
      <c r="G129" s="60">
        <v>2.1800000000000002</v>
      </c>
      <c r="H129" s="60">
        <v>5.47</v>
      </c>
      <c r="I129" s="60">
        <v>17.260000000000002</v>
      </c>
      <c r="J129" s="60">
        <v>131.4</v>
      </c>
      <c r="K129" s="54" t="s">
        <v>53</v>
      </c>
      <c r="L129" s="62"/>
    </row>
    <row r="130" spans="1:12" ht="15" x14ac:dyDescent="0.25">
      <c r="A130" s="14"/>
      <c r="B130" s="15"/>
      <c r="C130" s="11"/>
      <c r="D130" s="7" t="s">
        <v>28</v>
      </c>
      <c r="E130" s="76" t="s">
        <v>162</v>
      </c>
      <c r="F130" s="82">
        <v>100</v>
      </c>
      <c r="G130" s="80">
        <v>14.48</v>
      </c>
      <c r="H130" s="80">
        <v>13.27</v>
      </c>
      <c r="I130" s="80">
        <v>12.12</v>
      </c>
      <c r="J130" s="80">
        <v>188.03</v>
      </c>
      <c r="K130" s="106" t="s">
        <v>163</v>
      </c>
      <c r="L130" s="62"/>
    </row>
    <row r="131" spans="1:12" ht="15" x14ac:dyDescent="0.25">
      <c r="A131" s="14"/>
      <c r="B131" s="15"/>
      <c r="C131" s="11"/>
      <c r="D131" s="7" t="s">
        <v>29</v>
      </c>
      <c r="E131" s="55" t="s">
        <v>164</v>
      </c>
      <c r="F131" s="65">
        <v>150</v>
      </c>
      <c r="G131" s="64">
        <v>4.08</v>
      </c>
      <c r="H131" s="64">
        <v>4.7699999999999996</v>
      </c>
      <c r="I131" s="64">
        <v>32.01</v>
      </c>
      <c r="J131" s="64">
        <v>196.95</v>
      </c>
      <c r="K131" s="66" t="s">
        <v>165</v>
      </c>
      <c r="L131" s="62"/>
    </row>
    <row r="132" spans="1:12" ht="15" x14ac:dyDescent="0.25">
      <c r="A132" s="14"/>
      <c r="B132" s="15"/>
      <c r="C132" s="11"/>
      <c r="D132" s="7" t="s">
        <v>30</v>
      </c>
      <c r="E132" s="52" t="s">
        <v>166</v>
      </c>
      <c r="F132" s="75">
        <v>200</v>
      </c>
      <c r="G132" s="60">
        <v>0.41</v>
      </c>
      <c r="H132" s="60">
        <v>0.17</v>
      </c>
      <c r="I132" s="60">
        <v>27.43</v>
      </c>
      <c r="J132" s="60">
        <v>105.96</v>
      </c>
      <c r="K132" s="61" t="s">
        <v>144</v>
      </c>
      <c r="L132" s="62"/>
    </row>
    <row r="133" spans="1:12" ht="15" x14ac:dyDescent="0.25">
      <c r="A133" s="14"/>
      <c r="B133" s="15"/>
      <c r="C133" s="11"/>
      <c r="D133" s="7" t="s">
        <v>23</v>
      </c>
      <c r="E133" s="55" t="s">
        <v>97</v>
      </c>
      <c r="F133" s="65">
        <v>30</v>
      </c>
      <c r="G133" s="64">
        <v>1.98</v>
      </c>
      <c r="H133" s="64">
        <v>0.2</v>
      </c>
      <c r="I133" s="64">
        <v>14.07</v>
      </c>
      <c r="J133" s="64">
        <v>67.17</v>
      </c>
      <c r="K133" s="66" t="s">
        <v>137</v>
      </c>
      <c r="L133" s="62"/>
    </row>
    <row r="134" spans="1:12" ht="15" x14ac:dyDescent="0.25">
      <c r="A134" s="14"/>
      <c r="B134" s="15"/>
      <c r="C134" s="11"/>
      <c r="D134" s="7" t="s">
        <v>23</v>
      </c>
      <c r="E134" s="52" t="s">
        <v>39</v>
      </c>
      <c r="F134" s="59">
        <v>25</v>
      </c>
      <c r="G134" s="60">
        <v>1.65</v>
      </c>
      <c r="H134" s="60">
        <v>0.3</v>
      </c>
      <c r="I134" s="60">
        <v>10.43</v>
      </c>
      <c r="J134" s="60">
        <v>48.35</v>
      </c>
      <c r="K134" s="66" t="s">
        <v>137</v>
      </c>
      <c r="L134" s="62"/>
    </row>
    <row r="135" spans="1:12" ht="15" x14ac:dyDescent="0.25">
      <c r="A135" s="14"/>
      <c r="B135" s="15"/>
      <c r="C135" s="11"/>
      <c r="D135" s="6"/>
      <c r="E135" s="55" t="s">
        <v>40</v>
      </c>
      <c r="F135" s="59">
        <v>60</v>
      </c>
      <c r="G135" s="60">
        <v>0.46</v>
      </c>
      <c r="H135" s="60">
        <v>0.5</v>
      </c>
      <c r="I135" s="60">
        <v>1.96</v>
      </c>
      <c r="J135" s="60">
        <v>12.92</v>
      </c>
      <c r="K135" s="61" t="s">
        <v>55</v>
      </c>
      <c r="L135" s="62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825</v>
      </c>
      <c r="G137" s="19">
        <f t="shared" ref="G137:I137" si="62">SUM(G128:G136)</f>
        <v>25.240000000000002</v>
      </c>
      <c r="H137" s="19">
        <f t="shared" si="62"/>
        <v>24.68</v>
      </c>
      <c r="I137" s="19">
        <f t="shared" si="62"/>
        <v>115.27999999999999</v>
      </c>
      <c r="J137" s="19">
        <v>750.78</v>
      </c>
      <c r="K137" s="25"/>
      <c r="L137" s="19">
        <f t="shared" ref="L137" si="63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1435</v>
      </c>
      <c r="G138" s="32">
        <f t="shared" ref="G138" si="64">G127+G137</f>
        <v>44.760000000000005</v>
      </c>
      <c r="H138" s="32">
        <f t="shared" ref="H138" si="65">H127+H137</f>
        <v>42.42</v>
      </c>
      <c r="I138" s="32">
        <f t="shared" ref="I138" si="66">I127+I137</f>
        <v>183.49</v>
      </c>
      <c r="J138" s="32">
        <f t="shared" ref="J138:L138" si="67">J127+J137</f>
        <v>1277.96</v>
      </c>
      <c r="K138" s="32"/>
      <c r="L138" s="32">
        <f t="shared" si="67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3" t="s">
        <v>167</v>
      </c>
      <c r="F139" s="91">
        <v>130</v>
      </c>
      <c r="G139" s="84">
        <v>10.029999999999999</v>
      </c>
      <c r="H139" s="84">
        <v>12.6</v>
      </c>
      <c r="I139" s="84">
        <v>11.29</v>
      </c>
      <c r="J139" s="84">
        <v>194.97</v>
      </c>
      <c r="K139" s="85" t="s">
        <v>168</v>
      </c>
      <c r="L139" s="70"/>
    </row>
    <row r="140" spans="1:12" ht="15" x14ac:dyDescent="0.25">
      <c r="A140" s="23"/>
      <c r="B140" s="15"/>
      <c r="C140" s="11"/>
      <c r="D140" s="98" t="s">
        <v>29</v>
      </c>
      <c r="E140" s="52" t="s">
        <v>169</v>
      </c>
      <c r="F140" s="92">
        <v>150</v>
      </c>
      <c r="G140" s="93">
        <v>5.3</v>
      </c>
      <c r="H140" s="93">
        <v>2.98</v>
      </c>
      <c r="I140" s="53">
        <v>34.11</v>
      </c>
      <c r="J140" s="53">
        <v>183.94</v>
      </c>
      <c r="K140" s="61" t="s">
        <v>51</v>
      </c>
      <c r="L140" s="62"/>
    </row>
    <row r="141" spans="1:12" ht="15" x14ac:dyDescent="0.25">
      <c r="A141" s="23"/>
      <c r="B141" s="15"/>
      <c r="C141" s="11"/>
      <c r="D141" s="7" t="s">
        <v>22</v>
      </c>
      <c r="E141" s="55" t="s">
        <v>93</v>
      </c>
      <c r="F141" s="94">
        <v>200</v>
      </c>
      <c r="G141" s="95">
        <v>0</v>
      </c>
      <c r="H141" s="95">
        <v>0</v>
      </c>
      <c r="I141" s="50">
        <v>18.95</v>
      </c>
      <c r="J141" s="50">
        <v>70.709999999999994</v>
      </c>
      <c r="K141" s="57" t="s">
        <v>94</v>
      </c>
      <c r="L141" s="62"/>
    </row>
    <row r="142" spans="1:12" ht="15.75" customHeight="1" x14ac:dyDescent="0.25">
      <c r="A142" s="23"/>
      <c r="B142" s="15"/>
      <c r="C142" s="11"/>
      <c r="D142" s="7" t="s">
        <v>23</v>
      </c>
      <c r="E142" s="55" t="s">
        <v>170</v>
      </c>
      <c r="F142" s="94">
        <v>25</v>
      </c>
      <c r="G142" s="95">
        <v>1.65</v>
      </c>
      <c r="H142" s="95">
        <v>0.17</v>
      </c>
      <c r="I142" s="50">
        <v>11.72</v>
      </c>
      <c r="J142" s="50">
        <v>55.97</v>
      </c>
      <c r="K142" s="66" t="s">
        <v>137</v>
      </c>
      <c r="L142" s="62"/>
    </row>
    <row r="143" spans="1:12" ht="15" x14ac:dyDescent="0.25">
      <c r="A143" s="23"/>
      <c r="B143" s="15"/>
      <c r="C143" s="11"/>
      <c r="D143" s="7"/>
      <c r="E143" s="55" t="s">
        <v>40</v>
      </c>
      <c r="F143" s="92">
        <v>60</v>
      </c>
      <c r="G143" s="95">
        <v>0.46</v>
      </c>
      <c r="H143" s="95">
        <v>0.5</v>
      </c>
      <c r="I143" s="50">
        <v>1.96</v>
      </c>
      <c r="J143" s="50">
        <v>12.92</v>
      </c>
      <c r="K143" s="54" t="s">
        <v>55</v>
      </c>
      <c r="L143" s="62"/>
    </row>
    <row r="144" spans="1:12" ht="15" x14ac:dyDescent="0.25">
      <c r="A144" s="23"/>
      <c r="B144" s="15"/>
      <c r="C144" s="11"/>
      <c r="D144" s="6"/>
      <c r="E144" s="52"/>
      <c r="F144" s="53"/>
      <c r="G144" s="53"/>
      <c r="H144" s="53"/>
      <c r="I144" s="53"/>
      <c r="J144" s="53"/>
      <c r="K144" s="100"/>
      <c r="L144" s="62"/>
    </row>
    <row r="145" spans="1:16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6" ht="15" x14ac:dyDescent="0.25">
      <c r="A146" s="24"/>
      <c r="B146" s="17"/>
      <c r="C146" s="8"/>
      <c r="D146" s="18" t="s">
        <v>31</v>
      </c>
      <c r="E146" s="9"/>
      <c r="F146" s="19">
        <f>SUM(F139:F145)</f>
        <v>565</v>
      </c>
      <c r="G146" s="19">
        <f t="shared" ref="G146:J146" si="68">SUM(G139:G145)</f>
        <v>17.439999999999998</v>
      </c>
      <c r="H146" s="19">
        <f t="shared" si="68"/>
        <v>16.25</v>
      </c>
      <c r="I146" s="19">
        <f t="shared" si="68"/>
        <v>78.029999999999987</v>
      </c>
      <c r="J146" s="19">
        <f t="shared" si="68"/>
        <v>518.50999999999988</v>
      </c>
      <c r="K146" s="25"/>
      <c r="L146" s="19">
        <f t="shared" ref="L146" si="69">SUM(L139:L145)</f>
        <v>0</v>
      </c>
    </row>
    <row r="147" spans="1:16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6" ht="15" x14ac:dyDescent="0.25">
      <c r="A148" s="23"/>
      <c r="B148" s="15"/>
      <c r="C148" s="11"/>
      <c r="D148" s="7" t="s">
        <v>27</v>
      </c>
      <c r="E148" s="52" t="s">
        <v>48</v>
      </c>
      <c r="F148" s="59">
        <v>260</v>
      </c>
      <c r="G148" s="60">
        <v>3.15</v>
      </c>
      <c r="H148" s="60">
        <v>7.53</v>
      </c>
      <c r="I148" s="60">
        <v>13.15</v>
      </c>
      <c r="J148" s="60">
        <v>125.9</v>
      </c>
      <c r="K148" s="61" t="s">
        <v>66</v>
      </c>
      <c r="L148" s="62"/>
    </row>
    <row r="149" spans="1:16" ht="15" x14ac:dyDescent="0.25">
      <c r="A149" s="23"/>
      <c r="B149" s="15"/>
      <c r="C149" s="11"/>
      <c r="D149" s="7" t="s">
        <v>28</v>
      </c>
      <c r="E149" s="55" t="s">
        <v>46</v>
      </c>
      <c r="F149" s="75">
        <v>200</v>
      </c>
      <c r="G149" s="67">
        <v>14.8</v>
      </c>
      <c r="H149" s="60">
        <v>16.510000000000002</v>
      </c>
      <c r="I149" s="60">
        <v>36.71</v>
      </c>
      <c r="J149" s="60">
        <v>353.25</v>
      </c>
      <c r="K149" s="61" t="s">
        <v>96</v>
      </c>
      <c r="L149" s="62"/>
    </row>
    <row r="150" spans="1:16" ht="15" x14ac:dyDescent="0.25">
      <c r="A150" s="23"/>
      <c r="B150" s="15"/>
      <c r="C150" s="11"/>
      <c r="D150" s="7"/>
      <c r="E150" s="55"/>
      <c r="F150" s="65"/>
      <c r="G150" s="64"/>
      <c r="H150" s="64"/>
      <c r="I150" s="64"/>
      <c r="J150" s="64"/>
      <c r="K150" s="61"/>
      <c r="L150" s="62"/>
    </row>
    <row r="151" spans="1:16" ht="15" x14ac:dyDescent="0.25">
      <c r="A151" s="23"/>
      <c r="B151" s="15"/>
      <c r="C151" s="11"/>
      <c r="D151" s="7" t="s">
        <v>30</v>
      </c>
      <c r="E151" s="52" t="s">
        <v>135</v>
      </c>
      <c r="F151" s="75">
        <v>200</v>
      </c>
      <c r="G151" s="60">
        <v>1.02</v>
      </c>
      <c r="H151" s="60">
        <v>0.06</v>
      </c>
      <c r="I151" s="60">
        <v>23.18</v>
      </c>
      <c r="J151" s="60">
        <v>87.6</v>
      </c>
      <c r="K151" s="61" t="s">
        <v>136</v>
      </c>
      <c r="L151" s="62"/>
    </row>
    <row r="152" spans="1:16" ht="15" x14ac:dyDescent="0.25">
      <c r="A152" s="23"/>
      <c r="B152" s="15"/>
      <c r="C152" s="11"/>
      <c r="D152" s="7" t="s">
        <v>23</v>
      </c>
      <c r="E152" s="55" t="s">
        <v>97</v>
      </c>
      <c r="F152" s="65">
        <v>35</v>
      </c>
      <c r="G152" s="64">
        <v>2.31</v>
      </c>
      <c r="H152" s="64">
        <v>0.23</v>
      </c>
      <c r="I152" s="64">
        <v>16.420000000000002</v>
      </c>
      <c r="J152" s="64">
        <v>78.37</v>
      </c>
      <c r="K152" s="66" t="s">
        <v>137</v>
      </c>
      <c r="L152" s="62"/>
    </row>
    <row r="153" spans="1:16" ht="15" x14ac:dyDescent="0.25">
      <c r="A153" s="23"/>
      <c r="B153" s="15"/>
      <c r="C153" s="11"/>
      <c r="D153" s="7"/>
      <c r="E153" s="52" t="s">
        <v>72</v>
      </c>
      <c r="F153" s="75">
        <v>50</v>
      </c>
      <c r="G153" s="60">
        <v>1.72</v>
      </c>
      <c r="H153" s="60">
        <v>2.46</v>
      </c>
      <c r="I153" s="60">
        <v>11.13</v>
      </c>
      <c r="J153" s="60">
        <v>88.28</v>
      </c>
      <c r="K153" s="66"/>
      <c r="L153" s="62"/>
      <c r="P153" s="2">
        <v>115</v>
      </c>
    </row>
    <row r="154" spans="1:16" ht="15" x14ac:dyDescent="0.25">
      <c r="A154" s="23"/>
      <c r="B154" s="15"/>
      <c r="C154" s="11"/>
      <c r="D154" s="104"/>
      <c r="E154" s="55"/>
      <c r="F154" s="92"/>
      <c r="G154" s="95"/>
      <c r="H154" s="95"/>
      <c r="I154" s="50"/>
      <c r="J154" s="50"/>
      <c r="K154" s="61"/>
      <c r="L154" s="62"/>
    </row>
    <row r="155" spans="1:16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6" ht="15" x14ac:dyDescent="0.25">
      <c r="A156" s="24"/>
      <c r="B156" s="17"/>
      <c r="C156" s="8"/>
      <c r="D156" s="18" t="s">
        <v>31</v>
      </c>
      <c r="E156" s="9"/>
      <c r="F156" s="19">
        <f>SUM(F147:F155)</f>
        <v>745</v>
      </c>
      <c r="G156" s="19">
        <v>23</v>
      </c>
      <c r="H156" s="19">
        <f t="shared" ref="H156:I156" si="70">SUM(H147:H155)</f>
        <v>26.790000000000003</v>
      </c>
      <c r="I156" s="19">
        <f t="shared" si="70"/>
        <v>100.58999999999999</v>
      </c>
      <c r="J156" s="19">
        <v>733.4</v>
      </c>
      <c r="K156" s="25"/>
      <c r="L156" s="19">
        <f t="shared" ref="L156" si="71">SUM(L147:L155)</f>
        <v>0</v>
      </c>
    </row>
    <row r="157" spans="1:16" ht="15.75" thickBot="1" x14ac:dyDescent="0.2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1310</v>
      </c>
      <c r="G157" s="32">
        <f t="shared" ref="G157" si="72">G146+G156</f>
        <v>40.44</v>
      </c>
      <c r="H157" s="32">
        <f t="shared" ref="H157" si="73">H146+H156</f>
        <v>43.040000000000006</v>
      </c>
      <c r="I157" s="32">
        <f t="shared" ref="I157" si="74">I146+I156</f>
        <v>178.61999999999998</v>
      </c>
      <c r="J157" s="32">
        <f t="shared" ref="J157:L157" si="75">J146+J156</f>
        <v>1251.9099999999999</v>
      </c>
      <c r="K157" s="32"/>
      <c r="L157" s="32">
        <f t="shared" si="75"/>
        <v>0</v>
      </c>
    </row>
    <row r="158" spans="1:16" ht="15.75" thickBot="1" x14ac:dyDescent="0.3">
      <c r="A158" s="20">
        <v>2</v>
      </c>
      <c r="B158" s="21">
        <v>4</v>
      </c>
      <c r="C158" s="22" t="s">
        <v>20</v>
      </c>
      <c r="D158" s="5"/>
      <c r="E158" s="76" t="s">
        <v>74</v>
      </c>
      <c r="F158" s="90">
        <v>125</v>
      </c>
      <c r="G158" s="50">
        <v>4.13</v>
      </c>
      <c r="H158" s="50">
        <v>1.88</v>
      </c>
      <c r="I158" s="50">
        <v>28.55</v>
      </c>
      <c r="J158" s="50">
        <v>138.12</v>
      </c>
      <c r="K158" s="77"/>
      <c r="L158" s="70"/>
    </row>
    <row r="159" spans="1:16" ht="15" x14ac:dyDescent="0.25">
      <c r="A159" s="23"/>
      <c r="B159" s="15"/>
      <c r="C159" s="11"/>
      <c r="D159" s="5" t="s">
        <v>21</v>
      </c>
      <c r="E159" s="55" t="s">
        <v>79</v>
      </c>
      <c r="F159" s="56">
        <v>150</v>
      </c>
      <c r="G159" s="50">
        <v>11.64</v>
      </c>
      <c r="H159" s="50">
        <v>14.84</v>
      </c>
      <c r="I159" s="50">
        <v>10.62</v>
      </c>
      <c r="J159" s="50">
        <v>247.17</v>
      </c>
      <c r="K159" s="57" t="s">
        <v>67</v>
      </c>
      <c r="L159" s="62"/>
    </row>
    <row r="160" spans="1:16" ht="15" x14ac:dyDescent="0.25">
      <c r="A160" s="23"/>
      <c r="B160" s="15"/>
      <c r="C160" s="11"/>
      <c r="D160" s="7" t="s">
        <v>22</v>
      </c>
      <c r="E160" s="55" t="s">
        <v>44</v>
      </c>
      <c r="F160" s="56">
        <v>200</v>
      </c>
      <c r="G160" s="50">
        <v>0.12</v>
      </c>
      <c r="H160" s="50">
        <v>0.02</v>
      </c>
      <c r="I160" s="50">
        <v>9.83</v>
      </c>
      <c r="J160" s="50">
        <v>38.659999999999997</v>
      </c>
      <c r="K160" s="57" t="s">
        <v>63</v>
      </c>
      <c r="L160" s="62"/>
    </row>
    <row r="161" spans="1:12" ht="15" x14ac:dyDescent="0.25">
      <c r="A161" s="23"/>
      <c r="B161" s="15"/>
      <c r="C161" s="11"/>
      <c r="D161" s="7" t="s">
        <v>23</v>
      </c>
      <c r="E161" s="55" t="s">
        <v>98</v>
      </c>
      <c r="F161" s="56">
        <v>25</v>
      </c>
      <c r="G161" s="50">
        <v>1.65</v>
      </c>
      <c r="H161" s="50">
        <v>0.17</v>
      </c>
      <c r="I161" s="50">
        <v>11.72</v>
      </c>
      <c r="J161" s="50">
        <v>55.97</v>
      </c>
      <c r="K161" s="66" t="s">
        <v>137</v>
      </c>
      <c r="L161" s="62"/>
    </row>
    <row r="162" spans="1:12" ht="15" x14ac:dyDescent="0.25">
      <c r="A162" s="23"/>
      <c r="B162" s="15"/>
      <c r="C162" s="11"/>
      <c r="D162" s="7"/>
      <c r="E162" s="52" t="s">
        <v>171</v>
      </c>
      <c r="F162" s="58">
        <v>25</v>
      </c>
      <c r="G162" s="53">
        <v>1.25</v>
      </c>
      <c r="H162" s="53">
        <v>1.24</v>
      </c>
      <c r="I162" s="53">
        <v>23.01</v>
      </c>
      <c r="J162" s="53">
        <v>102.1</v>
      </c>
      <c r="K162" s="66"/>
      <c r="L162" s="62"/>
    </row>
    <row r="163" spans="1:12" ht="15" x14ac:dyDescent="0.25">
      <c r="A163" s="23"/>
      <c r="B163" s="15"/>
      <c r="C163" s="11"/>
      <c r="D163" s="6"/>
      <c r="E163" s="52"/>
      <c r="F163" s="53"/>
      <c r="G163" s="73"/>
      <c r="H163" s="73"/>
      <c r="I163" s="73"/>
      <c r="J163" s="73"/>
      <c r="K163" s="66"/>
      <c r="L163" s="62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525</v>
      </c>
      <c r="G165" s="19">
        <f t="shared" ref="G165:J165" si="76">SUM(G158:G164)</f>
        <v>18.79</v>
      </c>
      <c r="H165" s="19">
        <v>18.149999999999999</v>
      </c>
      <c r="I165" s="19">
        <f t="shared" si="76"/>
        <v>83.73</v>
      </c>
      <c r="J165" s="19">
        <f t="shared" si="76"/>
        <v>582.02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/>
      <c r="F166" s="86"/>
      <c r="G166" s="73"/>
      <c r="H166" s="73"/>
      <c r="I166" s="73"/>
      <c r="J166" s="73"/>
      <c r="K166" s="66"/>
      <c r="L166" s="62"/>
    </row>
    <row r="167" spans="1:12" ht="15" x14ac:dyDescent="0.25">
      <c r="A167" s="23"/>
      <c r="B167" s="15"/>
      <c r="C167" s="11"/>
      <c r="D167" s="7" t="s">
        <v>27</v>
      </c>
      <c r="E167" s="52" t="s">
        <v>45</v>
      </c>
      <c r="F167" s="59">
        <v>270</v>
      </c>
      <c r="G167" s="60">
        <v>4.92</v>
      </c>
      <c r="H167" s="60">
        <v>6.15</v>
      </c>
      <c r="I167" s="60">
        <v>24.65</v>
      </c>
      <c r="J167" s="60">
        <v>161.51</v>
      </c>
      <c r="K167" s="61" t="s">
        <v>68</v>
      </c>
      <c r="L167" s="62"/>
    </row>
    <row r="168" spans="1:12" ht="15" x14ac:dyDescent="0.25">
      <c r="A168" s="23"/>
      <c r="B168" s="15"/>
      <c r="C168" s="11"/>
      <c r="D168" s="7" t="s">
        <v>28</v>
      </c>
      <c r="E168" s="52" t="s">
        <v>172</v>
      </c>
      <c r="F168" s="59">
        <v>100</v>
      </c>
      <c r="G168" s="60">
        <v>11.64</v>
      </c>
      <c r="H168" s="60">
        <v>14.42</v>
      </c>
      <c r="I168" s="60">
        <v>7.44</v>
      </c>
      <c r="J168" s="60">
        <v>192.8</v>
      </c>
      <c r="K168" s="61" t="s">
        <v>99</v>
      </c>
      <c r="L168" s="62"/>
    </row>
    <row r="169" spans="1:12" ht="15" x14ac:dyDescent="0.25">
      <c r="A169" s="23"/>
      <c r="B169" s="15"/>
      <c r="C169" s="11"/>
      <c r="D169" s="7" t="s">
        <v>29</v>
      </c>
      <c r="E169" s="52" t="s">
        <v>173</v>
      </c>
      <c r="F169" s="59">
        <v>150</v>
      </c>
      <c r="G169" s="60">
        <v>6.67</v>
      </c>
      <c r="H169" s="60">
        <v>4.68</v>
      </c>
      <c r="I169" s="60">
        <v>29.26</v>
      </c>
      <c r="J169" s="60">
        <v>185.88</v>
      </c>
      <c r="K169" s="61" t="s">
        <v>100</v>
      </c>
      <c r="L169" s="62"/>
    </row>
    <row r="170" spans="1:12" ht="15" x14ac:dyDescent="0.25">
      <c r="A170" s="23"/>
      <c r="B170" s="15"/>
      <c r="C170" s="11"/>
      <c r="D170" s="7" t="s">
        <v>30</v>
      </c>
      <c r="E170" s="52" t="s">
        <v>174</v>
      </c>
      <c r="F170" s="75">
        <v>200</v>
      </c>
      <c r="G170" s="60">
        <v>0.16</v>
      </c>
      <c r="H170" s="60">
        <v>0.04</v>
      </c>
      <c r="I170" s="60">
        <v>12.2</v>
      </c>
      <c r="J170" s="60">
        <v>47.69</v>
      </c>
      <c r="K170" s="61" t="s">
        <v>140</v>
      </c>
      <c r="L170" s="62"/>
    </row>
    <row r="171" spans="1:12" ht="15" x14ac:dyDescent="0.25">
      <c r="A171" s="23"/>
      <c r="B171" s="15"/>
      <c r="C171" s="11"/>
      <c r="D171" s="7" t="s">
        <v>23</v>
      </c>
      <c r="E171" s="55" t="s">
        <v>37</v>
      </c>
      <c r="F171" s="65">
        <v>30</v>
      </c>
      <c r="G171" s="64">
        <v>2.7</v>
      </c>
      <c r="H171" s="64">
        <v>0.9</v>
      </c>
      <c r="I171" s="64">
        <v>16.14</v>
      </c>
      <c r="J171" s="64">
        <v>80.3</v>
      </c>
      <c r="K171" s="66" t="s">
        <v>137</v>
      </c>
      <c r="L171" s="62"/>
    </row>
    <row r="172" spans="1:12" ht="15" x14ac:dyDescent="0.25">
      <c r="A172" s="23"/>
      <c r="B172" s="15"/>
      <c r="C172" s="11"/>
      <c r="D172" s="7" t="s">
        <v>23</v>
      </c>
      <c r="E172" s="52" t="s">
        <v>39</v>
      </c>
      <c r="F172" s="59">
        <v>25</v>
      </c>
      <c r="G172" s="60">
        <v>1.65</v>
      </c>
      <c r="H172" s="60">
        <v>0.3</v>
      </c>
      <c r="I172" s="60">
        <v>10.43</v>
      </c>
      <c r="J172" s="60">
        <v>48.35</v>
      </c>
      <c r="K172" s="66" t="s">
        <v>137</v>
      </c>
      <c r="L172" s="62"/>
    </row>
    <row r="173" spans="1:12" ht="15" x14ac:dyDescent="0.25">
      <c r="A173" s="23"/>
      <c r="B173" s="15"/>
      <c r="C173" s="11"/>
      <c r="D173" s="6" t="s">
        <v>101</v>
      </c>
      <c r="E173" s="55" t="s">
        <v>102</v>
      </c>
      <c r="F173" s="59">
        <v>100</v>
      </c>
      <c r="G173" s="60">
        <v>0.4</v>
      </c>
      <c r="H173" s="60">
        <v>0.4</v>
      </c>
      <c r="I173" s="60">
        <v>11.6</v>
      </c>
      <c r="J173" s="60">
        <v>48.68</v>
      </c>
      <c r="K173" s="61"/>
      <c r="L173" s="62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875</v>
      </c>
      <c r="G175" s="19">
        <f t="shared" ref="G175:H175" si="78">SUM(G166:G174)</f>
        <v>28.14</v>
      </c>
      <c r="H175" s="19">
        <f t="shared" si="78"/>
        <v>26.889999999999997</v>
      </c>
      <c r="I175" s="19">
        <v>111.72</v>
      </c>
      <c r="J175" s="19">
        <v>765.2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1400</v>
      </c>
      <c r="G176" s="32">
        <f t="shared" ref="G176" si="80">G165+G175</f>
        <v>46.93</v>
      </c>
      <c r="H176" s="32">
        <f t="shared" ref="H176" si="81">H165+H175</f>
        <v>45.039999999999992</v>
      </c>
      <c r="I176" s="32">
        <f t="shared" ref="I176" si="82">I165+I175</f>
        <v>195.45</v>
      </c>
      <c r="J176" s="32">
        <f t="shared" ref="J176:L176" si="83">J165+J175</f>
        <v>1347.22</v>
      </c>
      <c r="K176" s="32"/>
      <c r="L176" s="32">
        <f t="shared" si="83"/>
        <v>0</v>
      </c>
    </row>
    <row r="177" spans="1:14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5" t="s">
        <v>176</v>
      </c>
      <c r="F177" s="56">
        <v>100</v>
      </c>
      <c r="G177" s="50">
        <v>11.29</v>
      </c>
      <c r="H177" s="50">
        <v>13.7</v>
      </c>
      <c r="I177" s="50">
        <v>16.79</v>
      </c>
      <c r="J177" s="50">
        <v>198</v>
      </c>
      <c r="K177" s="57" t="s">
        <v>177</v>
      </c>
      <c r="L177" s="70"/>
    </row>
    <row r="178" spans="1:14" ht="15" x14ac:dyDescent="0.25">
      <c r="A178" s="23"/>
      <c r="B178" s="15"/>
      <c r="C178" s="11"/>
      <c r="D178" s="98" t="s">
        <v>29</v>
      </c>
      <c r="E178" s="52" t="s">
        <v>43</v>
      </c>
      <c r="F178" s="58">
        <v>100</v>
      </c>
      <c r="G178" s="53">
        <v>2.0699999999999998</v>
      </c>
      <c r="H178" s="53">
        <v>2.44</v>
      </c>
      <c r="I178" s="53">
        <v>14.71</v>
      </c>
      <c r="J178" s="53">
        <v>88.39</v>
      </c>
      <c r="K178" s="61" t="s">
        <v>54</v>
      </c>
      <c r="L178" s="62"/>
    </row>
    <row r="179" spans="1:14" ht="15" x14ac:dyDescent="0.25">
      <c r="A179" s="23"/>
      <c r="B179" s="15"/>
      <c r="C179" s="11"/>
      <c r="D179" s="7" t="s">
        <v>22</v>
      </c>
      <c r="E179" s="55" t="s">
        <v>42</v>
      </c>
      <c r="F179" s="56">
        <v>200</v>
      </c>
      <c r="G179" s="50">
        <v>0.08</v>
      </c>
      <c r="H179" s="50">
        <v>0.02</v>
      </c>
      <c r="I179" s="50">
        <v>9.84</v>
      </c>
      <c r="J179" s="50">
        <v>37.799999999999997</v>
      </c>
      <c r="K179" s="57" t="s">
        <v>52</v>
      </c>
      <c r="L179" s="62"/>
    </row>
    <row r="180" spans="1:14" ht="15" x14ac:dyDescent="0.25">
      <c r="A180" s="23"/>
      <c r="B180" s="15"/>
      <c r="C180" s="11"/>
      <c r="D180" s="7" t="s">
        <v>23</v>
      </c>
      <c r="E180" s="55" t="s">
        <v>97</v>
      </c>
      <c r="F180" s="56">
        <v>25</v>
      </c>
      <c r="G180" s="50">
        <v>1.65</v>
      </c>
      <c r="H180" s="50">
        <v>0.17</v>
      </c>
      <c r="I180" s="50">
        <v>11.72</v>
      </c>
      <c r="J180" s="50">
        <v>55.97</v>
      </c>
      <c r="K180" s="66" t="s">
        <v>137</v>
      </c>
      <c r="L180" s="62"/>
    </row>
    <row r="181" spans="1:14" ht="15" x14ac:dyDescent="0.25">
      <c r="A181" s="23"/>
      <c r="B181" s="15"/>
      <c r="C181" s="11"/>
      <c r="D181" s="7"/>
      <c r="E181" s="55" t="s">
        <v>175</v>
      </c>
      <c r="F181" s="56">
        <v>25</v>
      </c>
      <c r="G181" s="50">
        <v>2.23</v>
      </c>
      <c r="H181" s="50">
        <v>1.48</v>
      </c>
      <c r="I181" s="50">
        <v>9.73</v>
      </c>
      <c r="J181" s="50">
        <v>55.36</v>
      </c>
      <c r="K181" s="114" t="s">
        <v>125</v>
      </c>
      <c r="L181" s="62"/>
    </row>
    <row r="182" spans="1:14" ht="15" x14ac:dyDescent="0.25">
      <c r="A182" s="23"/>
      <c r="B182" s="15"/>
      <c r="C182" s="11"/>
      <c r="D182" s="6"/>
      <c r="E182" s="52" t="s">
        <v>178</v>
      </c>
      <c r="F182" s="81">
        <v>50</v>
      </c>
      <c r="G182" s="73">
        <v>1.04</v>
      </c>
      <c r="H182" s="73">
        <v>1.23</v>
      </c>
      <c r="I182" s="73">
        <v>7.36</v>
      </c>
      <c r="J182" s="73">
        <v>44.2</v>
      </c>
      <c r="K182" s="66" t="s">
        <v>123</v>
      </c>
      <c r="L182" s="62"/>
    </row>
    <row r="183" spans="1:14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4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 t="shared" ref="G184:I184" si="84">SUM(G177:G183)</f>
        <v>18.36</v>
      </c>
      <c r="H184" s="19">
        <f t="shared" si="84"/>
        <v>19.040000000000003</v>
      </c>
      <c r="I184" s="19">
        <f t="shared" si="84"/>
        <v>70.150000000000006</v>
      </c>
      <c r="J184" s="19">
        <v>479.72</v>
      </c>
      <c r="K184" s="25"/>
      <c r="L184" s="19">
        <f t="shared" ref="L184" si="85">SUM(L177:L183)</f>
        <v>0</v>
      </c>
    </row>
    <row r="185" spans="1:14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/>
      <c r="F185" s="87"/>
      <c r="G185" s="60"/>
      <c r="H185" s="60"/>
      <c r="I185" s="60"/>
      <c r="J185" s="60"/>
      <c r="K185" s="66"/>
      <c r="L185" s="62"/>
    </row>
    <row r="186" spans="1:14" ht="15" x14ac:dyDescent="0.25">
      <c r="A186" s="23"/>
      <c r="B186" s="15"/>
      <c r="C186" s="11"/>
      <c r="D186" s="7" t="s">
        <v>27</v>
      </c>
      <c r="E186" s="52" t="s">
        <v>103</v>
      </c>
      <c r="F186" s="59">
        <v>260</v>
      </c>
      <c r="G186" s="60">
        <v>4.59</v>
      </c>
      <c r="H186" s="60">
        <v>6.86</v>
      </c>
      <c r="I186" s="60">
        <v>31.94</v>
      </c>
      <c r="J186" s="60">
        <v>237.13</v>
      </c>
      <c r="K186" s="61" t="s">
        <v>179</v>
      </c>
      <c r="L186" s="62"/>
    </row>
    <row r="187" spans="1:14" ht="15" x14ac:dyDescent="0.25">
      <c r="A187" s="23"/>
      <c r="B187" s="15"/>
      <c r="C187" s="11"/>
      <c r="D187" s="7" t="s">
        <v>28</v>
      </c>
      <c r="E187" s="52" t="s">
        <v>180</v>
      </c>
      <c r="F187" s="59">
        <v>100</v>
      </c>
      <c r="G187" s="64">
        <v>14.48</v>
      </c>
      <c r="H187" s="64">
        <v>13.27</v>
      </c>
      <c r="I187" s="64">
        <v>12.12</v>
      </c>
      <c r="J187" s="64">
        <v>188.03</v>
      </c>
      <c r="K187" s="61" t="s">
        <v>181</v>
      </c>
      <c r="L187" s="62"/>
    </row>
    <row r="188" spans="1:14" ht="15" x14ac:dyDescent="0.25">
      <c r="A188" s="23"/>
      <c r="B188" s="15"/>
      <c r="C188" s="11"/>
      <c r="D188" s="7" t="s">
        <v>29</v>
      </c>
      <c r="E188" s="52" t="s">
        <v>43</v>
      </c>
      <c r="F188" s="75">
        <v>100</v>
      </c>
      <c r="G188" s="60">
        <v>2.0699999999999998</v>
      </c>
      <c r="H188" s="60">
        <v>2.44</v>
      </c>
      <c r="I188" s="60">
        <v>14.71</v>
      </c>
      <c r="J188" s="60">
        <v>88.39</v>
      </c>
      <c r="K188" s="61" t="s">
        <v>54</v>
      </c>
      <c r="L188" s="62"/>
    </row>
    <row r="189" spans="1:14" ht="15" x14ac:dyDescent="0.25">
      <c r="A189" s="23"/>
      <c r="B189" s="15"/>
      <c r="C189" s="11"/>
      <c r="D189" s="7" t="s">
        <v>30</v>
      </c>
      <c r="E189" s="52" t="s">
        <v>93</v>
      </c>
      <c r="F189" s="75">
        <v>200</v>
      </c>
      <c r="G189" s="60">
        <v>0</v>
      </c>
      <c r="H189" s="60">
        <v>0</v>
      </c>
      <c r="I189" s="60">
        <v>18.95</v>
      </c>
      <c r="J189" s="60">
        <v>70.709999999999994</v>
      </c>
      <c r="K189" s="61" t="s">
        <v>94</v>
      </c>
      <c r="L189" s="62"/>
    </row>
    <row r="190" spans="1:14" ht="15" x14ac:dyDescent="0.25">
      <c r="A190" s="23"/>
      <c r="B190" s="15"/>
      <c r="C190" s="11"/>
      <c r="D190" s="7" t="s">
        <v>23</v>
      </c>
      <c r="E190" s="55" t="s">
        <v>37</v>
      </c>
      <c r="F190" s="65">
        <v>30</v>
      </c>
      <c r="G190" s="64">
        <v>2.7</v>
      </c>
      <c r="H190" s="64">
        <v>0.9</v>
      </c>
      <c r="I190" s="64">
        <v>16.14</v>
      </c>
      <c r="J190" s="64">
        <v>80.3</v>
      </c>
      <c r="K190" s="66" t="s">
        <v>137</v>
      </c>
      <c r="L190" s="62"/>
      <c r="N190" s="2" t="s">
        <v>137</v>
      </c>
    </row>
    <row r="191" spans="1:14" ht="15" x14ac:dyDescent="0.25">
      <c r="A191" s="23"/>
      <c r="B191" s="15"/>
      <c r="C191" s="11"/>
      <c r="D191" s="7" t="s">
        <v>23</v>
      </c>
      <c r="E191" s="52" t="s">
        <v>39</v>
      </c>
      <c r="F191" s="59">
        <v>25</v>
      </c>
      <c r="G191" s="60">
        <v>1.65</v>
      </c>
      <c r="H191" s="60">
        <v>0.3</v>
      </c>
      <c r="I191" s="60">
        <v>10.43</v>
      </c>
      <c r="J191" s="60">
        <v>48.35</v>
      </c>
      <c r="K191" s="66" t="s">
        <v>137</v>
      </c>
      <c r="L191" s="62"/>
    </row>
    <row r="192" spans="1:14" ht="15" x14ac:dyDescent="0.25">
      <c r="A192" s="23"/>
      <c r="B192" s="15"/>
      <c r="C192" s="11"/>
      <c r="D192" s="6"/>
      <c r="E192" s="55" t="s">
        <v>182</v>
      </c>
      <c r="F192" s="75">
        <v>50</v>
      </c>
      <c r="G192" s="60">
        <v>1.04</v>
      </c>
      <c r="H192" s="60">
        <v>1.23</v>
      </c>
      <c r="I192" s="60">
        <v>7.36</v>
      </c>
      <c r="J192" s="60">
        <v>44.2</v>
      </c>
      <c r="K192" s="61" t="s">
        <v>123</v>
      </c>
      <c r="L192" s="62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765</v>
      </c>
      <c r="G194" s="19">
        <v>27</v>
      </c>
      <c r="H194" s="19">
        <f t="shared" ref="H194:I194" si="86">SUM(H185:H193)</f>
        <v>25</v>
      </c>
      <c r="I194" s="19">
        <f t="shared" si="86"/>
        <v>111.64999999999999</v>
      </c>
      <c r="J194" s="19">
        <v>757.1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1265</v>
      </c>
      <c r="G195" s="32">
        <f t="shared" ref="G195" si="88">G184+G194</f>
        <v>45.36</v>
      </c>
      <c r="H195" s="32">
        <f t="shared" ref="H195" si="89">H184+H194</f>
        <v>44.040000000000006</v>
      </c>
      <c r="I195" s="32">
        <f t="shared" ref="I195" si="90">I184+I194</f>
        <v>181.8</v>
      </c>
      <c r="J195" s="32">
        <f t="shared" ref="J195:L195" si="91">J184+J194</f>
        <v>1236.8200000000002</v>
      </c>
      <c r="K195" s="32"/>
      <c r="L195" s="32">
        <f t="shared" si="91"/>
        <v>0</v>
      </c>
    </row>
    <row r="196" spans="1:12" x14ac:dyDescent="0.2">
      <c r="A196" s="27"/>
      <c r="B196" s="28"/>
      <c r="C196" s="120" t="s">
        <v>5</v>
      </c>
      <c r="D196" s="120"/>
      <c r="E196" s="120"/>
      <c r="F196" s="88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44.08</v>
      </c>
      <c r="H196" s="34">
        <f t="shared" si="92"/>
        <v>44.18</v>
      </c>
      <c r="I196" s="34">
        <f t="shared" si="92"/>
        <v>189.51100000000002</v>
      </c>
      <c r="J196" s="34">
        <f t="shared" si="92"/>
        <v>1305.173</v>
      </c>
      <c r="K196" s="34"/>
      <c r="L196" s="34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2025-01-10T09:32:31Z</cp:lastPrinted>
  <dcterms:created xsi:type="dcterms:W3CDTF">2022-05-16T14:23:56Z</dcterms:created>
  <dcterms:modified xsi:type="dcterms:W3CDTF">2025-12-30T08:16:52Z</dcterms:modified>
</cp:coreProperties>
</file>